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150" windowHeight="8010" activeTab="1"/>
  </bookViews>
  <sheets>
    <sheet name="Formulario" sheetId="3" r:id="rId1"/>
    <sheet name="Resultados" sheetId="2" r:id="rId2"/>
  </sheets>
  <calcPr calcId="125725"/>
</workbook>
</file>

<file path=xl/calcChain.xml><?xml version="1.0" encoding="utf-8"?>
<calcChain xmlns="http://schemas.openxmlformats.org/spreadsheetml/2006/main">
  <c r="E29" i="2"/>
  <c r="F29" i="3"/>
  <c r="F25"/>
  <c r="F18"/>
  <c r="F227"/>
  <c r="F218"/>
  <c r="F192"/>
  <c r="F200"/>
  <c r="F185"/>
  <c r="E24" i="2" s="1"/>
  <c r="E25"/>
  <c r="F25" s="1"/>
  <c r="E26"/>
  <c r="F26" s="1"/>
  <c r="F66" i="3"/>
  <c r="E12" i="2" s="1"/>
  <c r="F12" s="1"/>
  <c r="F248" i="3"/>
  <c r="E33" i="2" s="1"/>
  <c r="F33" s="1"/>
  <c r="F243" i="3"/>
  <c r="E32" i="2" s="1"/>
  <c r="F32" s="1"/>
  <c r="F238" i="3"/>
  <c r="E31" i="2" s="1"/>
  <c r="E30"/>
  <c r="F30" s="1"/>
  <c r="F213" i="3"/>
  <c r="E28" i="2" s="1"/>
  <c r="F28" s="1"/>
  <c r="F206" i="3"/>
  <c r="F180"/>
  <c r="E23" i="2" s="1"/>
  <c r="F23" s="1"/>
  <c r="F174" i="3"/>
  <c r="E22" i="2" s="1"/>
  <c r="F22" s="1"/>
  <c r="F168" i="3"/>
  <c r="E21" i="2" s="1"/>
  <c r="F147" i="3"/>
  <c r="E20" i="2" s="1"/>
  <c r="F20" s="1"/>
  <c r="F143" i="3"/>
  <c r="E19" i="2" s="1"/>
  <c r="F19" s="1"/>
  <c r="F136" i="3"/>
  <c r="E18" i="2" s="1"/>
  <c r="F18" s="1"/>
  <c r="F132" i="3"/>
  <c r="E17" i="2" s="1"/>
  <c r="F17" s="1"/>
  <c r="F127" i="3"/>
  <c r="E16" i="2" s="1"/>
  <c r="F91" i="3"/>
  <c r="E15" i="2" s="1"/>
  <c r="F15" s="1"/>
  <c r="F87" i="3"/>
  <c r="E14" i="2" s="1"/>
  <c r="F14" s="1"/>
  <c r="F82" i="3"/>
  <c r="E13" i="2" s="1"/>
  <c r="F13" s="1"/>
  <c r="F61" i="3"/>
  <c r="E11" i="2" s="1"/>
  <c r="F11" s="1"/>
  <c r="F56" i="3"/>
  <c r="E10" i="2" s="1"/>
  <c r="F10" s="1"/>
  <c r="F51" i="3"/>
  <c r="E9" i="2" s="1"/>
  <c r="F9" s="1"/>
  <c r="F45" i="3"/>
  <c r="E8" i="2" s="1"/>
  <c r="F8" s="1"/>
  <c r="F34" i="3"/>
  <c r="E7" i="2" s="1"/>
  <c r="F7" s="1"/>
  <c r="E6"/>
  <c r="F6" s="1"/>
  <c r="E5"/>
  <c r="F5" s="1"/>
  <c r="I4"/>
  <c r="J4" s="1"/>
  <c r="K4" l="1"/>
  <c r="E27"/>
  <c r="G5"/>
  <c r="H5" s="1"/>
  <c r="F31"/>
  <c r="G31"/>
  <c r="H31" s="1"/>
  <c r="F29"/>
  <c r="G29"/>
  <c r="H29" s="1"/>
  <c r="F27"/>
  <c r="G27"/>
  <c r="H27" s="1"/>
  <c r="F24"/>
  <c r="G24"/>
  <c r="H24" s="1"/>
  <c r="F21"/>
  <c r="G21"/>
  <c r="H21" s="1"/>
  <c r="F16"/>
  <c r="G16"/>
  <c r="H16" s="1"/>
  <c r="G11"/>
  <c r="H11" s="1"/>
  <c r="G8"/>
  <c r="H8" s="1"/>
  <c r="I27" l="1"/>
  <c r="J27" s="1"/>
  <c r="I16"/>
  <c r="J16" s="1"/>
  <c r="I5"/>
  <c r="J5" s="1"/>
  <c r="L4" l="1"/>
</calcChain>
</file>

<file path=xl/comments1.xml><?xml version="1.0" encoding="utf-8"?>
<comments xmlns="http://schemas.openxmlformats.org/spreadsheetml/2006/main">
  <authors>
    <author>gpoletti</author>
    <author>jadorno</author>
    <author>HP</author>
  </authors>
  <commentList>
    <comment ref="E6" authorId="0">
      <text>
        <r>
          <rPr>
            <sz val="8"/>
            <color indexed="81"/>
            <rFont val="Tahoma"/>
            <family val="2"/>
          </rPr>
          <t xml:space="preserve">Acta de Compromiso&lt;&lt;&lt;&lt;&lt;. Formato Nº1
</t>
        </r>
      </text>
    </comment>
    <comment ref="E7" authorId="0">
      <text>
        <r>
          <rPr>
            <b/>
            <sz val="8"/>
            <color indexed="81"/>
            <rFont val="Tahoma"/>
            <family val="2"/>
          </rPr>
          <t>Resolución de Adopción del MECIP: Formato Nº 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8" authorId="0">
      <text>
        <r>
          <rPr>
            <b/>
            <sz val="8"/>
            <color indexed="81"/>
            <rFont val="Tahoma"/>
            <family val="2"/>
          </rPr>
          <t>Resolución de designación del Representante de la Máxima Autoridad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Formato Nº: 5</t>
        </r>
      </text>
    </comment>
    <comment ref="E9" authorId="0">
      <text>
        <r>
          <rPr>
            <b/>
            <sz val="8"/>
            <color indexed="81"/>
            <rFont val="Tahoma"/>
            <family val="2"/>
          </rPr>
          <t xml:space="preserve">Resolución de la Máxima Autoridad para conformar los Equipos; Formatos Nº: 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03;04</t>
        </r>
      </text>
    </comment>
    <comment ref="E10" authorId="0">
      <text>
        <r>
          <rPr>
            <b/>
            <sz val="8"/>
            <color indexed="81"/>
            <rFont val="Tahoma"/>
            <family val="2"/>
          </rPr>
          <t>se definen roles y responsabilidades en el acto administrativo correspondiente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8"/>
            <color indexed="81"/>
            <rFont val="Tahoma"/>
            <family val="2"/>
          </rPr>
          <t>Actas de reuniones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2" authorId="0">
      <text>
        <r>
          <rPr>
            <b/>
            <sz val="8"/>
            <color indexed="81"/>
            <rFont val="Tahoma"/>
            <family val="2"/>
          </rPr>
          <t>Actas de reuniones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3" authorId="0">
      <text>
        <r>
          <rPr>
            <b/>
            <sz val="8"/>
            <color indexed="81"/>
            <rFont val="Tahoma"/>
            <family val="2"/>
          </rPr>
          <t>Formato Nº 6: Percepción sobre el grado de implementación del C.I. en la Institución.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4" authorId="0">
      <text>
        <r>
          <rPr>
            <b/>
            <sz val="8"/>
            <color indexed="81"/>
            <rFont val="Tahoma"/>
            <family val="2"/>
          </rPr>
          <t xml:space="preserve">Formato Nº 7: informe sobre diagnóstico del C.I.  Para la planeación del diseño del C.I.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5" authorId="1">
      <text>
        <r>
          <rPr>
            <b/>
            <sz val="8"/>
            <color indexed="81"/>
            <rFont val="Tahoma"/>
            <family val="2"/>
          </rPr>
          <t>Plamillas de funcionarios para recepción de documentaciones, planilla de asistencia a
 través de talleres de socialización del proceso correspondiente.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6" authorId="0">
      <text>
        <r>
          <rPr>
            <b/>
            <sz val="8"/>
            <color indexed="81"/>
            <rFont val="Tahoma"/>
            <family val="2"/>
          </rPr>
          <t xml:space="preserve">Formato Nº 8:  requisitos de implementación del MECIP. Formato Nº 9:Plan de Trabajo: implementación del MECIP. 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7" authorId="1">
      <text>
        <r>
          <rPr>
            <b/>
            <sz val="8"/>
            <color indexed="81"/>
            <rFont val="Tahoma"/>
            <family val="2"/>
          </rPr>
          <t>Resolución de aprobación del Plan, acta de CCI.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9" authorId="0">
      <text>
        <r>
          <rPr>
            <b/>
            <sz val="8"/>
            <color indexed="81"/>
            <rFont val="Tahoma"/>
            <family val="2"/>
          </rPr>
          <t>Código de Ética, aprobado por la Máxima Autoridad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3" authorId="1">
      <text>
        <r>
          <rPr>
            <b/>
            <sz val="8"/>
            <color indexed="81"/>
            <rFont val="Tahoma"/>
            <family val="2"/>
          </rPr>
          <t xml:space="preserve">Resolución de la M. A. para conformar el Comité.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Actas de reuniones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6" authorId="1">
      <text>
        <r>
          <rPr>
            <b/>
            <sz val="8"/>
            <color indexed="81"/>
            <rFont val="Tahoma"/>
            <family val="2"/>
          </rPr>
          <t>A través de Manual de Procedimientos: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33" authorId="0">
      <text>
        <r>
          <rPr>
            <b/>
            <sz val="8"/>
            <color indexed="81"/>
            <rFont val="Tahoma"/>
            <family val="2"/>
          </rPr>
          <t>Actas de reuniones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1" authorId="1">
      <text>
        <r>
          <rPr>
            <b/>
            <sz val="8"/>
            <color indexed="81"/>
            <rFont val="Tahoma"/>
            <family val="2"/>
          </rPr>
          <t>A través de un Plan anual de Trabajo, aprobado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2" authorId="1">
      <text>
        <r>
          <rPr>
            <b/>
            <sz val="8"/>
            <color indexed="81"/>
            <rFont val="Tahoma"/>
            <family val="2"/>
          </rPr>
          <t>A través de socialización de los Planes y Programas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3" authorId="1">
      <text>
        <r>
          <rPr>
            <b/>
            <sz val="8"/>
            <color indexed="81"/>
            <rFont val="Tahoma"/>
            <family val="2"/>
          </rPr>
          <t>A través de autoevaluación de gestión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4" authorId="1">
      <text>
        <r>
          <rPr>
            <sz val="9"/>
            <color indexed="81"/>
            <rFont val="Tahoma"/>
            <charset val="1"/>
          </rPr>
          <t xml:space="preserve">A través de Resoluciones, Notas, Memos internos y Planes de mejoramiento.
</t>
        </r>
      </text>
    </comment>
    <comment ref="E46" authorId="1">
      <text>
        <r>
          <rPr>
            <b/>
            <sz val="8"/>
            <color indexed="81"/>
            <rFont val="Tahoma"/>
            <family val="2"/>
          </rPr>
          <t>Formatos Nº 37al 50</t>
        </r>
        <r>
          <rPr>
            <sz val="8"/>
            <color indexed="81"/>
            <rFont val="Tahoma"/>
            <family val="2"/>
          </rPr>
          <t xml:space="preserve">
Mapa de Procesos de la Institución</t>
        </r>
      </text>
    </comment>
    <comment ref="E47" authorId="1">
      <text>
        <r>
          <rPr>
            <sz val="9"/>
            <color indexed="81"/>
            <rFont val="Tahoma"/>
            <charset val="1"/>
          </rPr>
          <t xml:space="preserve">A través de los macroprocesos, Planes y Programas aprobados por Resolución
</t>
        </r>
      </text>
    </comment>
    <comment ref="E49" authorId="1">
      <text>
        <r>
          <rPr>
            <sz val="8"/>
            <color indexed="81"/>
            <rFont val="Tahoma"/>
            <family val="2"/>
          </rPr>
          <t xml:space="preserve">A través del Mapa de Procesos. Formatos Nº : 38 - 50
</t>
        </r>
      </text>
    </comment>
    <comment ref="E50" authorId="1">
      <text>
        <r>
          <rPr>
            <sz val="9"/>
            <color indexed="81"/>
            <rFont val="Tahoma"/>
            <charset val="1"/>
          </rPr>
          <t xml:space="preserve">Matriz de Relación de Objetivos del Macroproceso y procesos.
</t>
        </r>
      </text>
    </comment>
    <comment ref="E52" authorId="1">
      <text>
        <r>
          <rPr>
            <b/>
            <sz val="8"/>
            <color indexed="81"/>
            <rFont val="Tahoma"/>
            <family val="2"/>
          </rPr>
          <t>Formatos 51-62 ; Resolución de Aprobación del organigrama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53" authorId="1">
      <text>
        <r>
          <rPr>
            <b/>
            <sz val="8"/>
            <color indexed="81"/>
            <rFont val="Tahoma"/>
            <family val="2"/>
          </rPr>
          <t>Procesos levantados y aprobados. Analizar la relación entre la cadena de valor (F Nº 40) y la estructura organizacional.</t>
        </r>
        <r>
          <rPr>
            <sz val="8"/>
            <color indexed="81"/>
            <rFont val="Tahoma"/>
            <family val="2"/>
          </rPr>
          <t xml:space="preserve">
La estructura organizacional se construye a partir del MGP.</t>
        </r>
      </text>
    </comment>
    <comment ref="E54" authorId="1">
      <text>
        <r>
          <rPr>
            <b/>
            <sz val="8"/>
            <color indexed="81"/>
            <rFont val="Tahoma"/>
            <family val="2"/>
          </rPr>
          <t xml:space="preserve">Manual de Funciones aprobado
 u otros documentos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55" authorId="1">
      <text>
        <r>
          <rPr>
            <b/>
            <sz val="8"/>
            <color indexed="81"/>
            <rFont val="Tahoma"/>
            <family val="2"/>
          </rPr>
          <t xml:space="preserve">Definido en los Procesos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57" authorId="1">
      <text>
        <r>
          <rPr>
            <sz val="9"/>
            <color indexed="81"/>
            <rFont val="Tahoma"/>
            <charset val="1"/>
          </rPr>
          <t>Conforme al formato 30,  31, 63 y 64</t>
        </r>
      </text>
    </comment>
    <comment ref="E58" authorId="1">
      <text>
        <r>
          <rPr>
            <sz val="9"/>
            <color indexed="81"/>
            <rFont val="Tahoma"/>
            <charset val="1"/>
          </rPr>
          <t xml:space="preserve">Evidencia de asistencias y/o informe.
</t>
        </r>
      </text>
    </comment>
    <comment ref="E59" authorId="1">
      <text>
        <r>
          <rPr>
            <b/>
            <sz val="8"/>
            <color indexed="81"/>
            <rFont val="Tahoma"/>
            <family val="2"/>
          </rPr>
          <t>A través de formato 65 de Informe de Contexto estrat., actas de aprobación, o resoluciones. Formatos Nº: 63 al 65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60" authorId="1">
      <text>
        <r>
          <rPr>
            <sz val="8"/>
            <color indexed="81"/>
            <rFont val="Tahoma"/>
            <family val="2"/>
          </rPr>
          <t xml:space="preserve">A través de actas de reuniones de los Directivos de la institución.
</t>
        </r>
      </text>
    </comment>
    <comment ref="E62" authorId="1">
      <text>
        <r>
          <rPr>
            <b/>
            <sz val="8"/>
            <color indexed="81"/>
            <rFont val="Tahoma"/>
            <family val="2"/>
          </rPr>
          <t>Formatos Nº: 67 al 70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63" authorId="1">
      <text>
        <r>
          <rPr>
            <b/>
            <sz val="8"/>
            <color indexed="81"/>
            <rFont val="Tahoma"/>
            <family val="2"/>
          </rPr>
          <t>A través de Formatos Nº: 66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64" authorId="1">
      <text>
        <r>
          <rPr>
            <sz val="9"/>
            <color indexed="81"/>
            <rFont val="Tahoma"/>
            <charset val="1"/>
          </rPr>
          <t xml:space="preserve">Formatos MECIP: 66,67,68,69,70
</t>
        </r>
      </text>
    </comment>
    <comment ref="E65" authorId="1">
      <text>
        <r>
          <rPr>
            <b/>
            <sz val="8"/>
            <color indexed="81"/>
            <rFont val="Tahoma"/>
            <family val="2"/>
          </rPr>
          <t>A través de formatos de MECIP.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7" authorId="1">
      <text>
        <r>
          <rPr>
            <b/>
            <sz val="8"/>
            <color indexed="81"/>
            <rFont val="Tahoma"/>
            <family val="2"/>
          </rPr>
          <t xml:space="preserve">Formato Nº: 71; calificación y evaluación de riesgos.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8" authorId="1">
      <text>
        <r>
          <rPr>
            <b/>
            <sz val="8"/>
            <color indexed="81"/>
            <rFont val="Tahoma"/>
            <family val="2"/>
          </rPr>
          <t>Formatos Nº71-75</t>
        </r>
        <r>
          <rPr>
            <sz val="8"/>
            <color indexed="81"/>
            <rFont val="Tahoma"/>
            <family val="2"/>
          </rPr>
          <t xml:space="preserve">
Calificación y Evaluación de Riesgos.</t>
        </r>
      </text>
    </comment>
    <comment ref="E80" authorId="1">
      <text>
        <r>
          <rPr>
            <b/>
            <sz val="8"/>
            <color indexed="81"/>
            <rFont val="Tahoma"/>
            <family val="2"/>
          </rPr>
          <t>Formatos del MECIP.</t>
        </r>
        <r>
          <rPr>
            <sz val="8"/>
            <color indexed="81"/>
            <rFont val="Tahoma"/>
            <family val="2"/>
          </rPr>
          <t xml:space="preserve">
Matriz de Riesgo</t>
        </r>
      </text>
    </comment>
    <comment ref="E81" authorId="1">
      <text>
        <r>
          <rPr>
            <sz val="9"/>
            <color indexed="81"/>
            <rFont val="Tahoma"/>
            <charset val="1"/>
          </rPr>
          <t>Se evidencia en la matriz de riesgos.</t>
        </r>
      </text>
    </comment>
    <comment ref="E83" authorId="2">
      <text>
        <r>
          <rPr>
            <b/>
            <sz val="8"/>
            <color indexed="81"/>
            <rFont val="Tahoma"/>
            <family val="2"/>
          </rPr>
          <t>F0rmatos Nº: 76 - 90, priorizan los riesgos y se los pondera._ Mapa de Riesgos.</t>
        </r>
      </text>
    </comment>
    <comment ref="E89" authorId="2">
      <text>
        <r>
          <rPr>
            <b/>
            <sz val="8"/>
            <color indexed="81"/>
            <rFont val="Tahoma"/>
            <family val="2"/>
          </rPr>
          <t xml:space="preserve">FormatoNº: 91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90" authorId="1">
      <text>
        <r>
          <rPr>
            <sz val="9"/>
            <color indexed="81"/>
            <rFont val="Tahoma"/>
            <charset val="1"/>
          </rPr>
          <t xml:space="preserve">Evidenciar con planillas de asistencias.
</t>
        </r>
      </text>
    </comment>
    <comment ref="E121" authorId="1">
      <text>
        <r>
          <rPr>
            <sz val="9"/>
            <color indexed="81"/>
            <rFont val="Tahoma"/>
            <charset val="1"/>
          </rPr>
          <t xml:space="preserve">Evidenciar con Resoluciones y/o Actas de Reuniones de Comité Formato 92
</t>
        </r>
      </text>
    </comment>
    <comment ref="E122" authorId="1">
      <text>
        <r>
          <rPr>
            <sz val="9"/>
            <color indexed="81"/>
            <rFont val="Tahoma"/>
            <charset val="1"/>
          </rPr>
          <t xml:space="preserve">Evidenciar con Resoluciones y/o Actas de Reuniones de Comité Formato 92
</t>
        </r>
      </text>
    </comment>
    <comment ref="E124" authorId="1">
      <text>
        <r>
          <rPr>
            <sz val="9"/>
            <color indexed="81"/>
            <rFont val="Tahoma"/>
            <charset val="1"/>
          </rPr>
          <t xml:space="preserve">Se evidencia en el formato 92
</t>
        </r>
      </text>
    </comment>
    <comment ref="E125" authorId="1">
      <text>
        <r>
          <rPr>
            <sz val="9"/>
            <color indexed="81"/>
            <rFont val="Tahoma"/>
            <charset val="1"/>
          </rPr>
          <t xml:space="preserve">Se establecen a través de Actas de Comité Interno
</t>
        </r>
      </text>
    </comment>
    <comment ref="E128" authorId="0">
      <text>
        <r>
          <rPr>
            <b/>
            <sz val="8"/>
            <color indexed="81"/>
            <rFont val="Tahoma"/>
            <family val="2"/>
          </rPr>
          <t>Formatos 93-94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29" authorId="1">
      <text>
        <r>
          <rPr>
            <sz val="9"/>
            <color indexed="81"/>
            <rFont val="Tahoma"/>
            <charset val="1"/>
          </rPr>
          <t xml:space="preserve">Se evidencia en el Formato 94
</t>
        </r>
      </text>
    </comment>
    <comment ref="E133" authorId="2">
      <text>
        <r>
          <rPr>
            <b/>
            <sz val="8"/>
            <color indexed="81"/>
            <rFont val="Tahoma"/>
            <family val="2"/>
          </rPr>
          <t xml:space="preserve">Formatos 95 , 96, </t>
        </r>
      </text>
    </comment>
    <comment ref="E134" authorId="1">
      <text>
        <r>
          <rPr>
            <sz val="9"/>
            <color indexed="81"/>
            <rFont val="Tahoma"/>
            <charset val="1"/>
          </rPr>
          <t xml:space="preserve">Se deja evidencia en el Acta del Comité de Control Interno
</t>
        </r>
      </text>
    </comment>
    <comment ref="E135" authorId="1">
      <text>
        <r>
          <rPr>
            <sz val="9"/>
            <color indexed="81"/>
            <rFont val="Tahoma"/>
            <charset val="1"/>
          </rPr>
          <t xml:space="preserve">Verificar que los controles esten incluidas entre las actividades de los procedimientos.
</t>
        </r>
      </text>
    </comment>
    <comment ref="E137" authorId="1">
      <text>
        <r>
          <rPr>
            <sz val="9"/>
            <color indexed="81"/>
            <rFont val="Tahoma"/>
            <charset val="1"/>
          </rPr>
          <t xml:space="preserve">Formato 99 del MECIP
</t>
        </r>
      </text>
    </comment>
    <comment ref="E138" authorId="2">
      <text>
        <r>
          <rPr>
            <b/>
            <sz val="8"/>
            <color indexed="81"/>
            <rFont val="Tahoma"/>
            <family val="2"/>
          </rPr>
          <t xml:space="preserve">
Formatos Nº: 97, 97-1, 98,99,100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39" authorId="1">
      <text>
        <r>
          <rPr>
            <sz val="9"/>
            <color indexed="81"/>
            <rFont val="Tahoma"/>
            <charset val="1"/>
          </rPr>
          <t>Se evidencia en los Formatos 97, 97.1, 98,99 y100</t>
        </r>
      </text>
    </comment>
    <comment ref="E141" authorId="1">
      <text>
        <r>
          <rPr>
            <sz val="9"/>
            <color indexed="81"/>
            <rFont val="Tahoma"/>
            <charset val="1"/>
          </rPr>
          <t xml:space="preserve">Se evidencian en los informes de revisión.
</t>
        </r>
      </text>
    </comment>
    <comment ref="E144" authorId="2">
      <text>
        <r>
          <rPr>
            <b/>
            <sz val="8"/>
            <color indexed="81"/>
            <rFont val="Tahoma"/>
            <family val="2"/>
          </rPr>
          <t>Formato Nº: 101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46" authorId="2">
      <text>
        <r>
          <rPr>
            <b/>
            <sz val="8"/>
            <color indexed="81"/>
            <rFont val="Tahoma"/>
            <family val="2"/>
          </rPr>
          <t>Resolución de la Máxima autoridad.</t>
        </r>
      </text>
    </comment>
    <comment ref="E162" authorId="2">
      <text>
        <r>
          <rPr>
            <b/>
            <sz val="8"/>
            <color indexed="81"/>
            <rFont val="Tahoma"/>
            <family val="2"/>
          </rPr>
          <t>Se evidencia en los Formatos Nº: 102 al 107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67" authorId="1">
      <text>
        <r>
          <rPr>
            <sz val="9"/>
            <color indexed="81"/>
            <rFont val="Tahoma"/>
            <charset val="1"/>
          </rPr>
          <t xml:space="preserve">A través del buzón de sugerencias, quejas y reclamos.
</t>
        </r>
      </text>
    </comment>
    <comment ref="E170" authorId="1">
      <text>
        <r>
          <rPr>
            <sz val="9"/>
            <color indexed="81"/>
            <rFont val="Tahoma"/>
            <charset val="1"/>
          </rPr>
          <t xml:space="preserve">A través de revistas, correo electrónico
</t>
        </r>
      </text>
    </comment>
    <comment ref="E173" authorId="1">
      <text>
        <r>
          <rPr>
            <sz val="9"/>
            <color indexed="81"/>
            <rFont val="Tahoma"/>
            <charset val="1"/>
          </rPr>
          <t xml:space="preserve">A traves de circulares, intranet, internet, boletines y otros.
</t>
        </r>
      </text>
    </comment>
    <comment ref="E175" authorId="2">
      <text>
        <r>
          <rPr>
            <b/>
            <sz val="8"/>
            <color indexed="81"/>
            <rFont val="Tahoma"/>
            <family val="2"/>
          </rPr>
          <t>Formatos Nº: 114 - 119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7" authorId="2">
      <text>
        <r>
          <rPr>
            <b/>
            <sz val="8"/>
            <color indexed="81"/>
            <rFont val="Tahoma"/>
            <family val="2"/>
          </rPr>
          <t>Formatos Nº: 126 - 131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01" authorId="2">
      <text>
        <r>
          <rPr>
            <b/>
            <sz val="8"/>
            <color indexed="81"/>
            <rFont val="Tahoma"/>
            <family val="2"/>
          </rPr>
          <t>Formatos Nº: 138 - 147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08" authorId="2">
      <text>
        <r>
          <rPr>
            <b/>
            <sz val="8"/>
            <color indexed="81"/>
            <rFont val="Tahoma"/>
            <family val="2"/>
          </rPr>
          <t>Formatos Nº: 148 - 150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17" authorId="2">
      <text>
        <r>
          <rPr>
            <b/>
            <sz val="8"/>
            <color indexed="81"/>
            <rFont val="Tahoma"/>
            <family val="2"/>
          </rPr>
          <t>Formatos Nº: 151 - 199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33" authorId="2">
      <text>
        <r>
          <rPr>
            <b/>
            <sz val="8"/>
            <color indexed="81"/>
            <rFont val="Tahoma"/>
            <family val="2"/>
          </rPr>
          <t>Formatos Nº: 212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40" authorId="2">
      <text>
        <r>
          <rPr>
            <b/>
            <sz val="8"/>
            <color indexed="81"/>
            <rFont val="Tahoma"/>
            <family val="2"/>
          </rPr>
          <t>Formato Nº: 213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44" authorId="2">
      <text>
        <r>
          <rPr>
            <b/>
            <sz val="8"/>
            <color indexed="81"/>
            <rFont val="Tahoma"/>
            <family val="2"/>
          </rPr>
          <t>Formato Nº: 214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<sst xmlns="http://schemas.openxmlformats.org/spreadsheetml/2006/main" count="374" uniqueCount="275">
  <si>
    <t>COMPONENTE CORPORATIVO</t>
  </si>
  <si>
    <t>COMPONENTE</t>
  </si>
  <si>
    <t>ESTANDARES DE CONTROL</t>
  </si>
  <si>
    <t>No.</t>
  </si>
  <si>
    <t>Parámetro</t>
  </si>
  <si>
    <t>Calificación</t>
  </si>
  <si>
    <t>Si Cumple:Citar  Evidencia</t>
  </si>
  <si>
    <t>Si no cumple, exponer el motivo. Si está en proceso, explicar el estado de avance</t>
  </si>
  <si>
    <t>¿La Institución ha adoptado el MECIP a través de un Acto Administrativo?</t>
  </si>
  <si>
    <t>La Institución ha integrado los Grupos de Trabajo - Nivel Directivo y Grupo Técnico-Equipo MECIP para la implementación del modelo?</t>
  </si>
  <si>
    <t>Se definieron roles y responsabilidades en las resoluciones correspondientes de conformación de equipos ?</t>
  </si>
  <si>
    <t xml:space="preserve">La Institución ha realizado el diagnóstico del Control Interno? </t>
  </si>
  <si>
    <t xml:space="preserve">Los resultados del diagnóstico del Control Interno se pusieron a conocimiento de la Máxima Autoridad? </t>
  </si>
  <si>
    <t xml:space="preserve">Se socializa entre los funcionarios el proceso de diseño, implementación del MECIP? </t>
  </si>
  <si>
    <t>De Control Estratégico</t>
  </si>
  <si>
    <t>AMBIENTE DE CONTROL</t>
  </si>
  <si>
    <t>Existen evidencias de las reuniones del Comité de Ética?</t>
  </si>
  <si>
    <t>RESULTADOS</t>
  </si>
  <si>
    <t>DESARROLLO                        DEL TALENTO                HUMANO</t>
  </si>
  <si>
    <t>La Institución ha emitido oficialmente políticas para los procesos de selección, inducción, reinducción, capacitación y evaluación al desempeño del funcionariado?.</t>
  </si>
  <si>
    <t>Existen procesos aprobados para la selección, inducción, reinducción , capacitación y evaluación del desempeño</t>
  </si>
  <si>
    <t>DIRECCIONAMIENTO ESTRATÉGICO</t>
  </si>
  <si>
    <t>La Institución tiene un plan estratégico que contenga misión, visión, objetivos, valores, entre otros?.</t>
  </si>
  <si>
    <t>La Institución elabora y ejecuta planes y programas operativos alineados con el Plan Estratégico?.</t>
  </si>
  <si>
    <t>Los Planes y Programas son divulgados a los diferentes públicos internos y externos que tienen relación con la Institución?.</t>
  </si>
  <si>
    <t>La Institución evalúa el grado de cumplimiento de sus planes y programas?.</t>
  </si>
  <si>
    <t>La máxima autoridad adopta acciones en base a los resultados de las evaluaciones de los Planes y Programas?.</t>
  </si>
  <si>
    <t xml:space="preserve">MODELO DE GESTIÓN POR PROCESOS </t>
  </si>
  <si>
    <t>El Modelo de Gestión esta representado en el Mapa de Procesos?.</t>
  </si>
  <si>
    <t>El Modelo de Operación contiene procesos, subprocesos, actividades y tareas de la institución?.</t>
  </si>
  <si>
    <t>Existe relación entre los objetivos de los macroprocesos con los procesos, subprocesos y actividades?.</t>
  </si>
  <si>
    <t>Existe un Organigrama institucional actualizado y aprobado por la máxima autoridad?</t>
  </si>
  <si>
    <t>Existe relación entre la estructura organizacional con el Modelo de Gestión por procesos de la Institución?</t>
  </si>
  <si>
    <t>ESTRUCTURA ORGANIZACIONAL</t>
  </si>
  <si>
    <t>La máxima autoridad o sus delegados, han establecido por escrito los niveles de autoridad y responsabilidad para tomar las decisiones requeridas en cada proceso?.</t>
  </si>
  <si>
    <t>ADMINISTRACIÓN DE RIESGOS</t>
  </si>
  <si>
    <t>CONTEXTO ESTRATÉGICO DE RIESGO</t>
  </si>
  <si>
    <t>Para la elaboración de planes y programas se identifican las oportunidades y amenazas generadas por el entorno?</t>
  </si>
  <si>
    <t>La máxima autoridad valida el análisis del contexto estratégico de la Institución?</t>
  </si>
  <si>
    <t>IDENTIFICACIÓN DE RIESGOS</t>
  </si>
  <si>
    <t>El nivel directivo valida la identificación de Riesgos en el Modelo de Operación?</t>
  </si>
  <si>
    <t>ANÁLISIS DE RIESGO</t>
  </si>
  <si>
    <t>Se aplica la metodología de Análisis de Riesgos en los niveles que conforman el Modelo de Operación por Procesos (mapa de procesos) de la Institución?.</t>
  </si>
  <si>
    <t>En el análisis de riesgos se establecen las probabilidades de ocurrencia y sus impactos así como la respectiva valoración?.</t>
  </si>
  <si>
    <t>Se fundamenta el Análisis de Riesgos en los elementos proporcionados por la identificación de Riesgos?</t>
  </si>
  <si>
    <t>Se documenta la evaluación del riesgo?</t>
  </si>
  <si>
    <t>Se determina el efecto del análisis de riesgos sobre los demás estándares de control?.</t>
  </si>
  <si>
    <t xml:space="preserve">VALORACIÓN  DE  RIESGOS </t>
  </si>
  <si>
    <t>La metodología de Valoración de Riesgos se aplica en todos los niveles que conforman el Modelo de Gestión por procesos de la Institución?.</t>
  </si>
  <si>
    <t>La Valoración de Riesgos se fundamenta en los elementos proporcionados por el análisis del contexto estratégico, la Identificación y el análisis de riesgos?</t>
  </si>
  <si>
    <t>Existe relación entre los criterios utilizados para determinar la  priorizacion de los macroprocesos, procesos, subprocesos y actividades y sus respectivos riesgos?</t>
  </si>
  <si>
    <t>La valoración de los riesgos permite determinar el nivel o grado de exposición de la institucion a los impactos del riesgo?.</t>
  </si>
  <si>
    <t>Las Políticas de Administración de Riesgos toman en cuenta los resultados obtenidos del Contexto Estratégico, Identificación, Análisis y Valoración de Riesgos?</t>
  </si>
  <si>
    <t>Fueron socializados entre los Funcionarios las Políticas de Administración de Riesgos?</t>
  </si>
  <si>
    <t>De Control de Gestión</t>
  </si>
  <si>
    <t>ACTIVIDADES DE CONTROL</t>
  </si>
  <si>
    <t>POLÍTICAS DE OPERACIÓN</t>
  </si>
  <si>
    <t>Existe relación entre las Políticas de Operación y las Políticas de Administración de Riesgos?</t>
  </si>
  <si>
    <t>Las Políticas de Operación orientan la ejecución de las actividades y tareas?.</t>
  </si>
  <si>
    <t>Las Políticas de Operación incluyen parámetros para los procedimientos, los controles y los indicadores?</t>
  </si>
  <si>
    <t>Se establecen las acciones a tomar en caso de su incumplimiento?</t>
  </si>
  <si>
    <t>Existen parámetros que obligan a la revisión periódica de las Políticas de Operación?</t>
  </si>
  <si>
    <t>PROCEDIMIENTOS</t>
  </si>
  <si>
    <t>Existen Procedimientos que describen la manera de llevar a cabo las actividades de la Institución?</t>
  </si>
  <si>
    <t>Existe relación entre la definición de los perfiles de los cargos con los procedimientos establecidos?</t>
  </si>
  <si>
    <t>Los procedimientos facilitan el cumplimiento de los objetivos de los procesos?</t>
  </si>
  <si>
    <t>CONTROLES</t>
  </si>
  <si>
    <t>Existen parámetros para la revisión periódica de los controles establecidos?</t>
  </si>
  <si>
    <t>Los Controles establecidos para mitigar los riesgos están documentados y aprobados por  autoridad competente?.</t>
  </si>
  <si>
    <t>INDICADORES</t>
  </si>
  <si>
    <t xml:space="preserve">Existe relación entre los indicadores establecidos para medir los objetivos de los planes estratégicos de la Institución con los indicadores de los planes del gobierno?. </t>
  </si>
  <si>
    <t>Existe relación entre el diseño de indicadores y los objetivos de los Macroprocesos con los procesos del modelo de operación (mapa de procesos)?</t>
  </si>
  <si>
    <t>Se han establecido procedimientos necesarios para diseñar, implementar y mantener la efectividad de los indicadores?</t>
  </si>
  <si>
    <t>MANUAL DE OPERACIÓN</t>
  </si>
  <si>
    <t>En el Manual de operación se incluyen los normogramas de los procesos?</t>
  </si>
  <si>
    <t>Están establecidos parámetros que obligan a la revisión periódica del Manual de Operación y a su actualización permanente?</t>
  </si>
  <si>
    <t>INFORMACIÓN</t>
  </si>
  <si>
    <t>INFORMACIÓN  INTERNA</t>
  </si>
  <si>
    <t>Los procesos/subprocesos de la Institución contemplan las salidas de información necesaria a los grupos de interés internos y externos?.</t>
  </si>
  <si>
    <t>La Información Interna se divulga y socializa entre los funcionarios de la Institución?</t>
  </si>
  <si>
    <t>Se tienen identificadas las fuentes internas de información (actos administrativos, manuales, informes, actas, formatos, entre otros)?</t>
  </si>
  <si>
    <t>Están identificados los clientes internos que requieren la información generada por cada proceso que se lleva a cabo en la Institución/Dependencia?.</t>
  </si>
  <si>
    <t xml:space="preserve">INFORMACIÓN EXTERNA </t>
  </si>
  <si>
    <t>La Institución posee los mecanismos necesarios para obtener información relacionada con el entorno, la comunidad y demás grupos de interés, necesaria para su debido funcionamiento?.</t>
  </si>
  <si>
    <t>La Información que se origina en los grupos de interés externos de la Institución es tenida en cuenta por los Funcionarios para la toma de decisiones y mejora de la Institución?.</t>
  </si>
  <si>
    <t>SISTEMAS DE INFORMACIÓN</t>
  </si>
  <si>
    <t>Fueron socializados entre los Funcionarios  los Sistemas de Información?</t>
  </si>
  <si>
    <t>Están identificados y definidos los insumos y productos de los sistemas de información?</t>
  </si>
  <si>
    <t xml:space="preserve">COMUNICACIÓN INSTITUCIONAL </t>
  </si>
  <si>
    <t>Se encuentran definidos los criterios, parámetros, mecanismos de comunicación y niveles de responsabilidad en materia de comunicación interna?.</t>
  </si>
  <si>
    <t>Se evalúa la utilidad, oportunidad y confiabilidad de la información que ha de ser comunicada a los usuarios internos?</t>
  </si>
  <si>
    <t>COMUNICACIÓN PUBLICA</t>
  </si>
  <si>
    <t>Se han establecido por escrito parámetros para clasificar la información que será comunicada a cada uno de los públicos identificados?</t>
  </si>
  <si>
    <t>Están establecidas las responsabilidades de comunicación externa en cada uno de los procesos y actividades que configuran la operación de la Institución?</t>
  </si>
  <si>
    <t>Se utilizan como medios de comunicación con la ciudadanía, información a través de carteleras, boletines, informes o páginas web?.</t>
  </si>
  <si>
    <t>La alta Dirección recepciona y utiliza la información que proviene de los funcionarios de la Institución?.</t>
  </si>
  <si>
    <t>COMUNICACIÓN</t>
  </si>
  <si>
    <t xml:space="preserve">RENDICIÓN DE CUENTAS </t>
  </si>
  <si>
    <t>De Control de Evaluación</t>
  </si>
  <si>
    <t>AUTOEVALUACIÓN</t>
  </si>
  <si>
    <t>AUTOEVALUACIÓN DE  CONTROL</t>
  </si>
  <si>
    <t>Se difunden los mecanismos, metodologías e instrumentos utilizados para la realización de la Autoevaluación del Control?</t>
  </si>
  <si>
    <t>Los estándares de Gestión Etica esperados de los funcionarios de la Institución han sido claramente comunicados?</t>
  </si>
  <si>
    <t>La Institución genera de manera permanente acciones de mejoramiento del Control como resultado de sus procesos de Autoevaluación?.</t>
  </si>
  <si>
    <t>AUTOEVALUACIÓN DE GESTIÓN</t>
  </si>
  <si>
    <t>Son evaluados permanentemente los indicadores de los macroprocesos, procesos, subprocesos, planes y programas?.</t>
  </si>
  <si>
    <t>Se divulga en la Institución la metodología e instrumentos utilizados para el análisis de indicadores?</t>
  </si>
  <si>
    <t>Se realizan acciones preventivas o correctivas con base en el análisis de indicadores?</t>
  </si>
  <si>
    <t>La Institución cuenta con procedimientos e instrumentos para realizar de forma permanente la evaluación y el seguimiento del cumplimiento del objetivo?.</t>
  </si>
  <si>
    <t>EVALUACIÓN INDEPENDIENTE</t>
  </si>
  <si>
    <t>EVALUACIÓN DEL SISTEMA DE CONTROL INTERNO</t>
  </si>
  <si>
    <t>Se presentan los informes de control interno a la alta dirección?</t>
  </si>
  <si>
    <t>En los procesos de auditoría se incorpora la planeación, ejecución, elaboración de informes y seguimiento?</t>
  </si>
  <si>
    <t>La Auditoria Interna cuenta con métodos, procedimientos y herramientas que apoyen los procesos de evaluación independiente?</t>
  </si>
  <si>
    <t>Los resultados de la Auditoria Interna son incluidos en los planes de mejoramiento de la institución?</t>
  </si>
  <si>
    <t>La Auditoría Interna de la Institución evalúa de manera permanente, independiente y objetiva el Control Interno y genera recomendaciones de mejora?.</t>
  </si>
  <si>
    <t>PLANES DE MEJORAMIENTO</t>
  </si>
  <si>
    <t>PLAN DE MEJORAMIENTO INSTITUCIONAL</t>
  </si>
  <si>
    <t>La Institución elabora anualmente un Plan de Mejoramiento Institucional?</t>
  </si>
  <si>
    <t>El Plan de Mejoramiento Institucional involucra las acciones de Mejoramiento a nivel de Macroproceso, Procesos, Subprocesos derivados de la Autoevaluación?</t>
  </si>
  <si>
    <t>El Plan de Mejoramiento Institucional contempla las recomendaciones de mejoramiento generadas por la Evaluación Independiente del Sistema de Control Interno?</t>
  </si>
  <si>
    <t>El Plan de Mejoramiento Institucional contempla niveles de responsabilidad, términos de ejecución y recursos?</t>
  </si>
  <si>
    <t>PLAN DE MEJORAMIENTO FUNCIONAL</t>
  </si>
  <si>
    <t>El Plan de Mejoramiento Funcional toma como base las acciones de mejoramiento derivadas de los procesos de Autoevaluación de Control y Autoevaluación de Gestión?</t>
  </si>
  <si>
    <t>Los Funcionarios elaboran planes de mejoramiento individual tomando como base los resultados de la Autoevaluación de Control y de Gestión, y de común acuerdo con el directivo que dirige el Área a la que pertenece?</t>
  </si>
  <si>
    <t>Los Planes de Mejoramiento Individual se encuentran asociados a las funciones de cada cargo, en particular a sus objetivos de desempeño?</t>
  </si>
  <si>
    <t>Los Planes de Mejoramiento Individual contienen los responsables, periodo de ejecución y recursos?</t>
  </si>
  <si>
    <t xml:space="preserve">( * ) : Si los documentos respaldatorios ya fueron remitidos a esta Auditoría General, exponer el número y fecha de la nota por la cual se enviaron. </t>
  </si>
  <si>
    <t>Rangos de Interpretación del Diagnóstico del Sistema de Control Interno</t>
  </si>
  <si>
    <t xml:space="preserve">Rangos </t>
  </si>
  <si>
    <t>Valoración Inadecuado</t>
  </si>
  <si>
    <t>Valoración Deficiente</t>
  </si>
  <si>
    <t>Valoración Satisfactorio</t>
  </si>
  <si>
    <t>Valoración Adecuado</t>
  </si>
  <si>
    <t>PLAN DE MEJORAMIENTO INDIVIDUAL</t>
  </si>
  <si>
    <t>entre</t>
  </si>
  <si>
    <t xml:space="preserve">Firma del Director de Auditoría Interna Institucional </t>
  </si>
  <si>
    <t>POLÍTICAS DE ADMINISTRACION DE RIESGOS</t>
  </si>
  <si>
    <t>AUDITORIA INTERNA</t>
  </si>
  <si>
    <t>El Plan de Mejoramiento Institucional contempla las recomendaciones emitidas por el órgano de Control competente?</t>
  </si>
  <si>
    <t>La Auditoria Interna, cuenta con personal suficiente y competente para ejecutar el plan de auditoria?</t>
  </si>
  <si>
    <t>La Auditoria Interna formula anualmente un plan de auditoria y está aprobado por la máxima autoridad?</t>
  </si>
  <si>
    <t>La Institución aplica las recomendaciones de mejora del Control Interno formulados por la Contraloría General de la República - CGR - y la Auditoría General del Poder Ejecutivo - AGPE?.</t>
  </si>
  <si>
    <t>Las áreas organizacionales de la Institución poseen un Plan de Mejoramiento Funcional?.</t>
  </si>
  <si>
    <t>……………………………………………………………………</t>
  </si>
  <si>
    <t>La institución tiene un Código de Ética, formalmente aprobado por la Máxima Autoridad?</t>
  </si>
  <si>
    <t>Existe un Comité de Ética creado formalmente por acto administrativo?</t>
  </si>
  <si>
    <t xml:space="preserve">La Máxima Autoridad designó a su representante, responsable de la implementación del MECIP mediante acto administrativo? </t>
  </si>
  <si>
    <t xml:space="preserve">La Institución posee un Código de Buen Gobierno o Documento orientador del compromiso de la Máxima Autoridad y sus directivos, actualizado y aprobado por resolución o acto administrativo de la Máxima Autoridad?. </t>
  </si>
  <si>
    <t>El  Código de Buen Gobierno o Documento orientador del compromiso de la Máxima Autoridad y sus directivos, ha sido socializado con los funcionarios?.</t>
  </si>
  <si>
    <t>ENTIDAD</t>
  </si>
  <si>
    <t>MODELO ESTANDAR DE CONTROL INTERNO DE PARAGUAY</t>
  </si>
  <si>
    <t>CALIFICACION POR ESTANDAR</t>
  </si>
  <si>
    <t>INTERPRETACION</t>
  </si>
  <si>
    <t>CALIFICACION POR COMPONENTE</t>
  </si>
  <si>
    <t>CALIFICACION POR COMPONENTE CORPORATIVO</t>
  </si>
  <si>
    <t>CALIFICACION DEL MECIP</t>
  </si>
  <si>
    <t>DE CONTROL ESTRATÉGICO</t>
  </si>
  <si>
    <t>ACUERDOS Y COMPROMISOS ÉTICOS</t>
  </si>
  <si>
    <t>DESARROLLO DEL TALENTO HUMANO</t>
  </si>
  <si>
    <t>PROTOCOLOS DE BUEN GOBIERNO</t>
  </si>
  <si>
    <t>PLANES Y PROGRAMAS</t>
  </si>
  <si>
    <t>MODELO DE GESTION POR PROCESOS</t>
  </si>
  <si>
    <t>ADMINISTRACIÓN DEL RIESGO</t>
  </si>
  <si>
    <t>CONTEXTO ESTRATÉGICO DEL RIESGO</t>
  </si>
  <si>
    <t>IDENTIFICACIÓN DEL RIESGO</t>
  </si>
  <si>
    <t>ANÁLISIS DEL RIESGO</t>
  </si>
  <si>
    <t>VALORACIÓN DEL RIESGO</t>
  </si>
  <si>
    <t>POLÍTICAS DE ADMINISTRACIÓN DEL RIESGO</t>
  </si>
  <si>
    <t>DE CONTROL DE GESTIÓN</t>
  </si>
  <si>
    <t>INFORMACIÓN INTERNA</t>
  </si>
  <si>
    <t>INFORMACIÓN EXTERNA</t>
  </si>
  <si>
    <t>COMUNICACIÓN INSTITUCIONAL</t>
  </si>
  <si>
    <t>RENDICION DE CUENTAS</t>
  </si>
  <si>
    <t>DE CONTROL DE EVALUACIÓN</t>
  </si>
  <si>
    <t>AUTOEVALUACIÓN DEL CONTROL</t>
  </si>
  <si>
    <t>EVALUACION INDEPENDIENTE</t>
  </si>
  <si>
    <t>EVALUACION DEL SISTEMA DE CONTROL INTERNO</t>
  </si>
  <si>
    <t>PLANES DE MEJORAMIENTO INDIVIDUAL</t>
  </si>
  <si>
    <t>RANGOS DE INTERPRETACIÓN DEL DIAGNÓSTICO DEL SISTEMA DE CONTROL INTERNO</t>
  </si>
  <si>
    <t>Rango 0.0 – 2,0:</t>
  </si>
  <si>
    <t>Rango 2.1 – 3,0:</t>
  </si>
  <si>
    <t>Rango 3.1 – 4,0:</t>
  </si>
  <si>
    <t>ADECUADO</t>
  </si>
  <si>
    <t>Rango 4.1 – 5.0:</t>
  </si>
  <si>
    <t>SATISFACTORIO</t>
  </si>
  <si>
    <t>INADECUADO</t>
  </si>
  <si>
    <t>DEFICIENTE</t>
  </si>
  <si>
    <t>FASE DE DISEÑO E IMPLEMENTACIÓN</t>
  </si>
  <si>
    <t>FASE DE DISEÑO DE LA IMPLEMENTACIÓN</t>
  </si>
  <si>
    <t>ESTÁNDARES DE CONTROL</t>
  </si>
  <si>
    <t xml:space="preserve">ACUERDOS Y COMPROMISOS  ÉTICOS </t>
  </si>
  <si>
    <t>CONSOLIDADO EVALUACIÓN INDEPENDIENTE POR ESTÁNDARES DE CONTROL, COMPONENTES BÁSICOS Y COMPONENTES CORPORATIVOS - F 193</t>
  </si>
  <si>
    <t>Si Cumple: Citar y adjuntar  Evidencias</t>
  </si>
  <si>
    <t>La Información externa es divulgada y socializada entre los funcionarios de la Institución?</t>
  </si>
  <si>
    <t>El Plan  ha sido aprobado por la Máxima Autoridad?</t>
  </si>
  <si>
    <t>Existen evidencias de socialización de los procesos de selección, inducción, reinducción , capacitación y evaluación del desempeño?</t>
  </si>
  <si>
    <r>
      <rPr>
        <b/>
        <sz val="10"/>
        <color indexed="8"/>
        <rFont val="Arial"/>
        <family val="2"/>
      </rPr>
      <t xml:space="preserve">APROBADO POR: </t>
    </r>
    <r>
      <rPr>
        <sz val="10"/>
        <color indexed="8"/>
        <rFont val="Arial"/>
        <family val="2"/>
      </rPr>
      <t xml:space="preserve">          Econ. Alberto Cabrera Villalba                                FECHA: 15/02/2012</t>
    </r>
  </si>
  <si>
    <t xml:space="preserve">¿La Máxima Autoridad de la Institución en Ejercicio ha manifestado su  compromiso de asumir y apoyar la implementación del MECIP, a través de un Acta de Compromiso? </t>
  </si>
  <si>
    <t xml:space="preserve">Se reúne periódicamente, al menos semestralmente, el Comité de Control Interno y deja evidencia de dichas reuniones? </t>
  </si>
  <si>
    <t xml:space="preserve">Se reúne periódicamente el Equipo Técnico MECIP, al menos una vez al mes, y deja evidencia de dichas reuniones? </t>
  </si>
  <si>
    <t>La Institución ha elaborado el Plan de Trabajo para la implementación del MECIP, en el cual se definan fecha de inicio y de culminación de la actividad, responsables, descripción de la actividad, entre otros?.</t>
  </si>
  <si>
    <t>El Codigo de Ética de la Institución fue socializado entre los funcionarios?</t>
  </si>
  <si>
    <t>Las Dependencias han elaborado los Acuerdos y Compromisos Éticos con participación de los funcionarios?</t>
  </si>
  <si>
    <t>Los Acuerdos y Compromisos Éticos fueron socializados entre los funcionarios de la dependencia?</t>
  </si>
  <si>
    <t>Se ha conformado un Comité de Buen Gobierno?</t>
  </si>
  <si>
    <t xml:space="preserve">Se reúne periódicamente, al menos semestralmente, el Comité de Buen Gobierno y deja evidencia de dichas reuniones? </t>
  </si>
  <si>
    <t>El Modelo de Gestión  de  la institución contiene  macroprocesos estratégicos, misionales y de apoyo elaborados con base en las reglamentaciones vigentes y aprobados por la máxima autoridad de la institución?</t>
  </si>
  <si>
    <t>Existe relación entre los objetivos de los macroprocesos con el conjunto de Planes y Programas de la Institución?</t>
  </si>
  <si>
    <t>Existen manuales u otros documentos actualizados y aprobados por la autoridad competente que detallen actividades secuenciales de cada cargo?.</t>
  </si>
  <si>
    <t>Los funcionarios de los diferentes niveles directivos de la institución participaron en el análisis del contexto estratégico?</t>
  </si>
  <si>
    <t>Los directivos de la institución analizan periódicamente, por lo menos una vez al año, la vigencia del contexto estratégico  de riesgos?</t>
  </si>
  <si>
    <t>Se identifican y describen los riesgos que afectan el logro de los objetivos establecidos para los macroprocesos, procesos, subprocesos y actividades?</t>
  </si>
  <si>
    <t>Se identifica en forma precisa el agente generador, las causas y los efectos de cada riesgo con relacion a los objetivos intitucionales?.</t>
  </si>
  <si>
    <t>Se identifica en forma precisa el agente generador, las causas y los efectos de cada riesgo con relacion a cada Macroproceso, Proceso, Subproceso y actividades?.</t>
  </si>
  <si>
    <t>Las Políticas de Administración de Riesgos incluyen parámetros para la aceptación, reduccion/ prevención, y mitigación del riesgo?</t>
  </si>
  <si>
    <t>Fueron definidas las Políticas de Operación?</t>
  </si>
  <si>
    <t>Los funcionarios conocen sus responsabilidades y aplican los procedimientos relativos a su cargo?</t>
  </si>
  <si>
    <t>Los funcionarios conocen y aplican los controles establecidos para las áreas, procesos y actividades de los cuales forman parte?.</t>
  </si>
  <si>
    <t>Existe relación entre el diseño de indicadores de gestión y los objetivos definidos en los Planes y Programas de la Institución?</t>
  </si>
  <si>
    <t>Existen responsables y fechas para la revisión de los indicadores en forma periódica?</t>
  </si>
  <si>
    <t>Existe tablero de indicadores de gestión institucional?</t>
  </si>
  <si>
    <t>La Información Interna se utiliza en la rendición de cuentas e información a los diferentes grupos de interés, conforme con las políticas de comunicación institucional?</t>
  </si>
  <si>
    <t>El manual de operación incluye los Acuerdos o Compromisos Éticos, las políticas de Desarrollo del Talento Humano, los Planes y Programas, Mapa de Procesos, las Políticas de Administración de Riesgos, información interna y externa, entre otros?</t>
  </si>
  <si>
    <t>Existen mecanismos que evalúen, implementen e insentiven las ideas de los funcionarios de la Institución/Dependencia?</t>
  </si>
  <si>
    <t>La Institución/Dependencia tiene identificados cuáles son los bienes o servicios requeridos para la satisfacción de las expectativas de los grupos de interés internos y externos de los procesos?</t>
  </si>
  <si>
    <t>Fue socializada la información de interés institucional de los organismos con lo que tienen relación?</t>
  </si>
  <si>
    <t>El sistema facilita el cruce de información y servicios entre las Instituciones/Dependencias?</t>
  </si>
  <si>
    <t>Existe un sistema que canalice la información que se genera a nivel institucional para el logro de los objetivos institucionales?</t>
  </si>
  <si>
    <t>El sistema de información tienen establecidos niveles de acceso y otro tipo de controles para su protección?</t>
  </si>
  <si>
    <t>Son pertinentes y oportunos los procesos de divulgación de los objetivos, estrategias, planes, políticas?</t>
  </si>
  <si>
    <t>Están establecidos los canales de comunicación entre las diferentes áreas de la Institución?</t>
  </si>
  <si>
    <t>Se tienen definidas las partes interesadas externas a quienes se tiene la obligación de comunicar los proyectos, su ejecución y los resultados obtenidos por la Institución?.</t>
  </si>
  <si>
    <t>La Institución cuenta con políticas de comunicación externa?.</t>
  </si>
  <si>
    <t>Se ha designado por escrito a los responsables de la preparación periódica de la información para la Rendición de Cuentas?.</t>
  </si>
  <si>
    <t>Se cuenta con Polìticas de Rendición de Cuentas?</t>
  </si>
  <si>
    <t>La rendición de cuentas a la ciudadanía informa respecto a: la utilización dada a los recursos que le fueron asignados; los resultados de la Gestión y los Planes y Programas?</t>
  </si>
  <si>
    <t>Se cuenta y utiliza con mecanismos masivos de comunicación que brinden a los grupos de interés la información completa y oportuna acerca de la gestión realizada (Boletines, prensa, revistas, carteleras, intranet, internet, periódico mural, noticiero interno)?</t>
  </si>
  <si>
    <t>Están representadas todas las áreas de la institución en la realización de la Autoevaluación del Control?</t>
  </si>
  <si>
    <t>Los funcionarios de la Institución participan  en la realización de procesos de Autoevaluación al Control?.</t>
  </si>
  <si>
    <t>Las acciones de mejoramiento son coherentes con el resultado del informe sobre indicadores de gestión?</t>
  </si>
  <si>
    <t>Durante el proceso de evaluación e informe de los indicadores de gestión participan los funcionarios de los diferentes niveles?</t>
  </si>
  <si>
    <t>Existen métodos, procedimientos y herramientas que apoyen los procesos de evaluación independiente de la efectividad del Sistema de Control Interno?</t>
  </si>
  <si>
    <t>Se comunican las observaciones de Control Interno a los responsables de las áreas sobre las deficiencias significativas que requieren su atención?</t>
  </si>
  <si>
    <t>Se aplica los procesos  de Evaluación Independiente del Sistema de Control Interno a cada área?</t>
  </si>
  <si>
    <t>La institución cuenta con un Manual de Auditoria Interna Institucional aprobado?</t>
  </si>
  <si>
    <t>Fue socializado a los funcionarios el Plan de Mejoramiento Institucional?</t>
  </si>
  <si>
    <t>Existe relación entre el Plan de Mejoramiento Institucional y la misión institucional?</t>
  </si>
  <si>
    <t>Los Planes de Mejoramiento tienen en cuenta las recomendaciones de la Auditoría Interna y de los organismos de control gubernamental en lo que corresponde a cada área organizacional?</t>
  </si>
  <si>
    <t>Los Planes de Mejoramiento de cada área organizacional, son socializados entre los funcionarios ?</t>
  </si>
  <si>
    <t>Los Planes de Mejoramiento Individual se realacionan con las acciones de mejoramiento requeridos por cada tarea, actividad, subprocesos y procesos del área organizacional?</t>
  </si>
  <si>
    <t xml:space="preserve">                                        Graciela Poletti Flores</t>
  </si>
  <si>
    <t xml:space="preserve">          Ministro Auditor General   </t>
  </si>
  <si>
    <r>
      <rPr>
        <b/>
        <sz val="10"/>
        <color indexed="8"/>
        <rFont val="Arial"/>
        <family val="2"/>
      </rPr>
      <t>ELABORADO POR:</t>
    </r>
    <r>
      <rPr>
        <sz val="10"/>
        <color indexed="8"/>
        <rFont val="Arial"/>
        <family val="2"/>
      </rPr>
      <t xml:space="preserve">        José Adorno Caballero                                            FECHA: 15/02/2012</t>
    </r>
  </si>
  <si>
    <t>CALIFICACION</t>
  </si>
  <si>
    <t>NO SE CUMPLE</t>
  </si>
  <si>
    <t xml:space="preserve">EN PROCESO BAJO </t>
  </si>
  <si>
    <t xml:space="preserve"> EN PROCESO MEDIO </t>
  </si>
  <si>
    <t xml:space="preserve">EN PROCESO ALTO </t>
  </si>
  <si>
    <t>EN PROCESO MUY ALTO</t>
  </si>
  <si>
    <t>SI SE CUMPLE</t>
  </si>
  <si>
    <t>EN LA COLUMNA CALIFICACIÓN, ESCRIBA EL NÚMERO QUE CORRESPONDA DEL 0 AL 5, DEPENDIENDO DE LAS EVIDENCIAS CON QUE CUENTA LA AUDITORÍA INTERNA.</t>
  </si>
  <si>
    <t xml:space="preserve">  0.0 y 2.0 </t>
  </si>
  <si>
    <t xml:space="preserve">  2,01y 3.0 </t>
  </si>
  <si>
    <t xml:space="preserve">3.01 y 4.0 </t>
  </si>
  <si>
    <t xml:space="preserve">  4.01y 5.0 </t>
  </si>
  <si>
    <t>ANEXO I  RESOLUCIÓN Nº……………..</t>
  </si>
  <si>
    <t xml:space="preserve">FORMULARIO PARA LA EVALUACION INDEPENDIENTE DEL NIVEL DE IMPLEMENTACION DEL MECIP EN LAS INSTITUCIONES DEPENDIENTES DEL PODER EJECUTIVO                                                                                                             Página 1       </t>
  </si>
  <si>
    <t>FORMULARIO PARA LA EVALUACION INDEPENDIENTE DEL NIVEL DE IMPLEMENTACION DEL MECIP EN LAS INSTITUCIONES DEPENDIENTES DEL PODER EJECUTIVO                                                                                                       Página 2</t>
  </si>
  <si>
    <t>FORMULARIO PARA LA EVALUACION INDEPENDIENTE DEL NIVEL DE IMPLEMENTACION DEL MECIP EN LAS INSTITUCIONES DEPENDIENTES DEL PODER EJECUTIVO                                                                                                   Página 3</t>
  </si>
  <si>
    <t>FORMULARIO PARA LA EVALUACION INDEPENDIENTE DEL NIVEL DE IMPLEMENTACION DEL MECIP EN LAS INSTITUCIONES DEPENDIENTES DEL PODER EJECUTIVO                                                                                              Página 4</t>
  </si>
  <si>
    <t>FORMULARIO PARA LA EVALUACION INDEPENDIENTE DEL NIVEL DE IMPLEMENTACION DEL MECIP EN LAS INSTITUCIONES DEPENDIENTES DEL PODER EJECUTIVO                                                                                                       Página 5</t>
  </si>
  <si>
    <t>FORMULARIO PARA LA EVALUACION INDEPENDIENTE DEL NIVEL DE IMPLEMENTACION DEL MECIP EN LAS INSTITUCIONES DEPENDIENTES DEL PODER EJECUTIVO                                                                                                       Página 6</t>
  </si>
  <si>
    <t>FORMULARIO PARA LA EVALUACION INDEPENDIENTE DEL NIVEL DE IMPLEMENTACION DEL MECIP EN LAS INSTITUCIONES DEPENDIENTES DEL PODER EJECUTIVO                                                                                                   Página 7</t>
  </si>
  <si>
    <t>Página  8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</si>
</sst>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name val="Myriad Pro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10"/>
      <name val="Verdana"/>
      <family val="2"/>
    </font>
    <font>
      <b/>
      <sz val="11"/>
      <name val="Verdana"/>
      <family val="2"/>
    </font>
    <font>
      <sz val="9"/>
      <color indexed="81"/>
      <name val="Tahoma"/>
      <charset val="1"/>
    </font>
    <font>
      <b/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7B21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74">
    <xf numFmtId="0" fontId="0" fillId="0" borderId="0" xfId="0"/>
    <xf numFmtId="0" fontId="3" fillId="0" borderId="4" xfId="1" applyFont="1" applyFill="1" applyBorder="1" applyAlignment="1">
      <alignment horizontal="left" vertical="top" wrapText="1"/>
    </xf>
    <xf numFmtId="0" fontId="3" fillId="0" borderId="15" xfId="0" applyFont="1" applyBorder="1" applyAlignment="1">
      <alignment horizontal="justify" vertical="top" wrapText="1"/>
    </xf>
    <xf numFmtId="0" fontId="3" fillId="0" borderId="16" xfId="0" applyFont="1" applyBorder="1" applyAlignment="1">
      <alignment horizontal="justify"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8" xfId="0" applyFont="1" applyFill="1" applyBorder="1" applyAlignment="1">
      <alignment horizontal="justify" vertical="top" wrapText="1"/>
    </xf>
    <xf numFmtId="0" fontId="3" fillId="0" borderId="18" xfId="1" applyFont="1" applyFill="1" applyBorder="1" applyAlignment="1">
      <alignment horizontal="left"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9" fillId="3" borderId="4" xfId="0" applyFont="1" applyFill="1" applyBorder="1" applyAlignment="1">
      <alignment horizontal="center" wrapText="1"/>
    </xf>
    <xf numFmtId="0" fontId="9" fillId="3" borderId="10" xfId="0" applyFont="1" applyFill="1" applyBorder="1" applyAlignment="1">
      <alignment wrapText="1"/>
    </xf>
    <xf numFmtId="0" fontId="11" fillId="3" borderId="11" xfId="0" applyFont="1" applyFill="1" applyBorder="1" applyAlignment="1">
      <alignment wrapText="1"/>
    </xf>
    <xf numFmtId="0" fontId="9" fillId="3" borderId="4" xfId="0" applyFont="1" applyFill="1" applyBorder="1" applyAlignment="1">
      <alignment wrapText="1"/>
    </xf>
    <xf numFmtId="0" fontId="12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left" vertical="top" wrapText="1"/>
    </xf>
    <xf numFmtId="0" fontId="9" fillId="3" borderId="4" xfId="0" applyFont="1" applyFill="1" applyBorder="1"/>
    <xf numFmtId="0" fontId="4" fillId="3" borderId="4" xfId="1" applyFont="1" applyFill="1" applyBorder="1" applyAlignment="1">
      <alignment horizontal="left" vertical="top" wrapText="1"/>
    </xf>
    <xf numFmtId="0" fontId="11" fillId="0" borderId="0" xfId="0" applyFont="1" applyAlignment="1">
      <alignment wrapText="1"/>
    </xf>
    <xf numFmtId="0" fontId="9" fillId="0" borderId="0" xfId="0" applyFont="1"/>
    <xf numFmtId="0" fontId="9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/>
    </xf>
    <xf numFmtId="0" fontId="9" fillId="4" borderId="4" xfId="0" applyFont="1" applyFill="1" applyBorder="1"/>
    <xf numFmtId="0" fontId="3" fillId="3" borderId="17" xfId="0" applyFont="1" applyFill="1" applyBorder="1" applyAlignment="1">
      <alignment horizontal="justify" vertical="top" wrapText="1"/>
    </xf>
    <xf numFmtId="0" fontId="3" fillId="3" borderId="16" xfId="0" applyFont="1" applyFill="1" applyBorder="1" applyAlignment="1">
      <alignment horizontal="justify" vertical="top" wrapText="1"/>
    </xf>
    <xf numFmtId="0" fontId="3" fillId="3" borderId="4" xfId="0" applyFont="1" applyFill="1" applyBorder="1" applyAlignment="1">
      <alignment horizontal="justify" vertical="top" wrapText="1"/>
    </xf>
    <xf numFmtId="0" fontId="11" fillId="3" borderId="4" xfId="0" applyFont="1" applyFill="1" applyBorder="1" applyAlignment="1">
      <alignment horizontal="justify" vertical="top" wrapText="1"/>
    </xf>
    <xf numFmtId="0" fontId="9" fillId="4" borderId="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justify" vertical="top" wrapText="1"/>
    </xf>
    <xf numFmtId="0" fontId="3" fillId="3" borderId="18" xfId="1" applyFont="1" applyFill="1" applyBorder="1" applyAlignment="1">
      <alignment horizontal="left" vertical="top" wrapText="1"/>
    </xf>
    <xf numFmtId="0" fontId="11" fillId="3" borderId="18" xfId="0" applyFont="1" applyFill="1" applyBorder="1" applyAlignment="1">
      <alignment horizontal="justify" vertical="top" wrapText="1"/>
    </xf>
    <xf numFmtId="0" fontId="11" fillId="0" borderId="18" xfId="0" applyFont="1" applyFill="1" applyBorder="1" applyAlignment="1">
      <alignment horizontal="justify" vertical="top" wrapText="1"/>
    </xf>
    <xf numFmtId="0" fontId="11" fillId="0" borderId="18" xfId="0" applyFont="1" applyBorder="1" applyAlignment="1">
      <alignment horizontal="justify" vertical="top" wrapText="1"/>
    </xf>
    <xf numFmtId="0" fontId="9" fillId="0" borderId="0" xfId="0" applyFont="1" applyBorder="1" applyAlignment="1">
      <alignment horizontal="center"/>
    </xf>
    <xf numFmtId="0" fontId="6" fillId="0" borderId="0" xfId="0" applyFont="1" applyBorder="1" applyAlignment="1">
      <alignment wrapText="1"/>
    </xf>
    <xf numFmtId="0" fontId="9" fillId="0" borderId="0" xfId="0" applyFont="1" applyBorder="1" applyAlignment="1">
      <alignment vertical="center"/>
    </xf>
    <xf numFmtId="0" fontId="11" fillId="4" borderId="4" xfId="0" applyFont="1" applyFill="1" applyBorder="1" applyAlignment="1">
      <alignment horizontal="justify" vertical="top" wrapText="1"/>
    </xf>
    <xf numFmtId="0" fontId="4" fillId="4" borderId="4" xfId="1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justify" vertical="top" wrapText="1"/>
    </xf>
    <xf numFmtId="0" fontId="11" fillId="3" borderId="18" xfId="0" applyFont="1" applyFill="1" applyBorder="1" applyAlignment="1">
      <alignment wrapText="1"/>
    </xf>
    <xf numFmtId="0" fontId="3" fillId="4" borderId="18" xfId="0" applyFont="1" applyFill="1" applyBorder="1" applyAlignment="1">
      <alignment horizontal="justify" vertical="top" wrapText="1"/>
    </xf>
    <xf numFmtId="0" fontId="3" fillId="4" borderId="18" xfId="1" applyFont="1" applyFill="1" applyBorder="1" applyAlignment="1">
      <alignment horizontal="left" vertical="top" wrapText="1"/>
    </xf>
    <xf numFmtId="0" fontId="11" fillId="4" borderId="18" xfId="0" applyFont="1" applyFill="1" applyBorder="1" applyAlignment="1">
      <alignment horizontal="justify" vertical="top" wrapText="1"/>
    </xf>
    <xf numFmtId="0" fontId="3" fillId="3" borderId="19" xfId="1" applyFont="1" applyFill="1" applyBorder="1" applyAlignment="1">
      <alignment horizontal="left" vertical="top" wrapText="1"/>
    </xf>
    <xf numFmtId="0" fontId="9" fillId="3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12" xfId="0" applyFont="1" applyBorder="1"/>
    <xf numFmtId="0" fontId="9" fillId="0" borderId="10" xfId="0" applyFont="1" applyBorder="1"/>
    <xf numFmtId="0" fontId="0" fillId="0" borderId="0" xfId="0" applyBorder="1"/>
    <xf numFmtId="0" fontId="10" fillId="0" borderId="8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9" fillId="0" borderId="10" xfId="0" applyFont="1" applyBorder="1" applyProtection="1">
      <protection locked="0"/>
    </xf>
    <xf numFmtId="0" fontId="11" fillId="3" borderId="6" xfId="0" applyFont="1" applyFill="1" applyBorder="1" applyAlignment="1">
      <alignment horizontal="justify" vertical="top" wrapText="1"/>
    </xf>
    <xf numFmtId="0" fontId="9" fillId="3" borderId="12" xfId="0" applyFont="1" applyFill="1" applyBorder="1"/>
    <xf numFmtId="0" fontId="3" fillId="0" borderId="4" xfId="0" applyFont="1" applyFill="1" applyBorder="1" applyAlignment="1">
      <alignment horizontal="justify" vertical="top" wrapText="1"/>
    </xf>
    <xf numFmtId="0" fontId="11" fillId="0" borderId="4" xfId="0" applyNumberFormat="1" applyFont="1" applyFill="1" applyBorder="1" applyAlignment="1">
      <alignment horizontal="justify" vertical="top" wrapText="1"/>
    </xf>
    <xf numFmtId="0" fontId="11" fillId="3" borderId="4" xfId="0" applyFont="1" applyFill="1" applyBorder="1" applyAlignment="1">
      <alignment wrapText="1"/>
    </xf>
    <xf numFmtId="0" fontId="8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9" fillId="0" borderId="10" xfId="0" applyFont="1" applyBorder="1" applyAlignment="1">
      <alignment horizontal="center" vertical="center"/>
    </xf>
    <xf numFmtId="0" fontId="0" fillId="3" borderId="4" xfId="0" applyFill="1" applyBorder="1" applyAlignment="1"/>
    <xf numFmtId="0" fontId="9" fillId="4" borderId="10" xfId="0" applyFont="1" applyFill="1" applyBorder="1" applyAlignment="1" applyProtection="1">
      <alignment horizontal="center" vertical="center"/>
      <protection locked="0"/>
    </xf>
    <xf numFmtId="0" fontId="4" fillId="4" borderId="10" xfId="1" applyFont="1" applyFill="1" applyBorder="1" applyAlignment="1" applyProtection="1">
      <alignment horizontal="left" vertical="top" wrapText="1"/>
      <protection locked="0"/>
    </xf>
    <xf numFmtId="0" fontId="4" fillId="4" borderId="10" xfId="1" applyFont="1" applyFill="1" applyBorder="1" applyAlignment="1">
      <alignment horizontal="left" vertical="top" wrapText="1"/>
    </xf>
    <xf numFmtId="0" fontId="9" fillId="3" borderId="10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18" fillId="7" borderId="33" xfId="0" applyFont="1" applyFill="1" applyBorder="1" applyAlignment="1">
      <alignment horizontal="center" vertical="center" wrapText="1"/>
    </xf>
    <xf numFmtId="0" fontId="0" fillId="7" borderId="28" xfId="0" applyFill="1" applyBorder="1" applyAlignment="1"/>
    <xf numFmtId="0" fontId="0" fillId="7" borderId="23" xfId="0" applyFill="1" applyBorder="1"/>
    <xf numFmtId="0" fontId="0" fillId="7" borderId="34" xfId="0" applyFill="1" applyBorder="1"/>
    <xf numFmtId="0" fontId="19" fillId="8" borderId="31" xfId="0" applyFont="1" applyFill="1" applyBorder="1" applyAlignment="1">
      <alignment horizontal="center" vertical="center" wrapText="1"/>
    </xf>
    <xf numFmtId="0" fontId="19" fillId="8" borderId="27" xfId="0" applyFont="1" applyFill="1" applyBorder="1" applyAlignment="1">
      <alignment horizontal="center" vertical="center" wrapText="1"/>
    </xf>
    <xf numFmtId="0" fontId="19" fillId="8" borderId="28" xfId="0" applyFont="1" applyFill="1" applyBorder="1" applyAlignment="1">
      <alignment horizontal="center" vertical="center" wrapText="1"/>
    </xf>
    <xf numFmtId="0" fontId="2" fillId="13" borderId="27" xfId="0" applyFont="1" applyFill="1" applyBorder="1"/>
    <xf numFmtId="0" fontId="2" fillId="0" borderId="0" xfId="0" applyFont="1"/>
    <xf numFmtId="2" fontId="19" fillId="9" borderId="27" xfId="0" applyNumberFormat="1" applyFont="1" applyFill="1" applyBorder="1" applyAlignment="1">
      <alignment horizontal="center"/>
    </xf>
    <xf numFmtId="2" fontId="19" fillId="8" borderId="27" xfId="0" applyNumberFormat="1" applyFont="1" applyFill="1" applyBorder="1" applyAlignment="1">
      <alignment horizontal="center" vertical="center" wrapText="1"/>
    </xf>
    <xf numFmtId="0" fontId="2" fillId="9" borderId="27" xfId="0" applyFont="1" applyFill="1" applyBorder="1"/>
    <xf numFmtId="0" fontId="2" fillId="9" borderId="27" xfId="0" applyFont="1" applyFill="1" applyBorder="1" applyAlignment="1">
      <alignment wrapText="1"/>
    </xf>
    <xf numFmtId="0" fontId="2" fillId="10" borderId="27" xfId="0" applyFont="1" applyFill="1" applyBorder="1" applyAlignment="1">
      <alignment wrapText="1"/>
    </xf>
    <xf numFmtId="0" fontId="2" fillId="7" borderId="27" xfId="0" applyFont="1" applyFill="1" applyBorder="1" applyAlignment="1">
      <alignment wrapText="1"/>
    </xf>
    <xf numFmtId="0" fontId="2" fillId="8" borderId="27" xfId="0" applyFont="1" applyFill="1" applyBorder="1" applyAlignment="1">
      <alignment wrapText="1"/>
    </xf>
    <xf numFmtId="0" fontId="2" fillId="11" borderId="27" xfId="0" applyFont="1" applyFill="1" applyBorder="1" applyAlignment="1">
      <alignment wrapText="1"/>
    </xf>
    <xf numFmtId="0" fontId="2" fillId="12" borderId="27" xfId="0" applyFont="1" applyFill="1" applyBorder="1" applyAlignment="1">
      <alignment wrapText="1"/>
    </xf>
    <xf numFmtId="0" fontId="2" fillId="14" borderId="27" xfId="0" applyFont="1" applyFill="1" applyBorder="1"/>
    <xf numFmtId="0" fontId="7" fillId="0" borderId="3" xfId="0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2" fontId="9" fillId="3" borderId="10" xfId="0" applyNumberFormat="1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2" fontId="17" fillId="3" borderId="4" xfId="0" applyNumberFormat="1" applyFont="1" applyFill="1" applyBorder="1" applyAlignment="1">
      <alignment horizontal="center"/>
    </xf>
    <xf numFmtId="2" fontId="9" fillId="0" borderId="4" xfId="0" applyNumberFormat="1" applyFont="1" applyBorder="1" applyAlignment="1">
      <alignment horizontal="center"/>
    </xf>
    <xf numFmtId="2" fontId="9" fillId="0" borderId="10" xfId="0" applyNumberFormat="1" applyFont="1" applyBorder="1" applyAlignment="1" applyProtection="1">
      <alignment horizontal="center"/>
      <protection locked="0"/>
    </xf>
    <xf numFmtId="2" fontId="9" fillId="0" borderId="0" xfId="0" applyNumberFormat="1" applyFont="1" applyAlignment="1">
      <alignment horizontal="center"/>
    </xf>
    <xf numFmtId="2" fontId="9" fillId="0" borderId="12" xfId="0" applyNumberFormat="1" applyFont="1" applyBorder="1" applyAlignment="1">
      <alignment horizontal="center"/>
    </xf>
    <xf numFmtId="2" fontId="9" fillId="3" borderId="0" xfId="0" applyNumberFormat="1" applyFont="1" applyFill="1" applyAlignment="1">
      <alignment horizontal="center"/>
    </xf>
    <xf numFmtId="2" fontId="9" fillId="4" borderId="4" xfId="0" applyNumberFormat="1" applyFont="1" applyFill="1" applyBorder="1" applyAlignment="1">
      <alignment horizontal="center"/>
    </xf>
    <xf numFmtId="2" fontId="9" fillId="3" borderId="12" xfId="0" applyNumberFormat="1" applyFont="1" applyFill="1" applyBorder="1" applyAlignment="1">
      <alignment horizontal="center"/>
    </xf>
    <xf numFmtId="2" fontId="9" fillId="0" borderId="10" xfId="0" applyNumberFormat="1" applyFont="1" applyBorder="1" applyAlignment="1">
      <alignment horizontal="center"/>
    </xf>
    <xf numFmtId="2" fontId="6" fillId="0" borderId="0" xfId="0" applyNumberFormat="1" applyFont="1" applyBorder="1" applyAlignment="1">
      <alignment horizontal="center" wrapText="1"/>
    </xf>
    <xf numFmtId="2" fontId="0" fillId="0" borderId="0" xfId="0" applyNumberFormat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0" fillId="4" borderId="0" xfId="0" applyFill="1"/>
    <xf numFmtId="0" fontId="11" fillId="3" borderId="9" xfId="0" applyFont="1" applyFill="1" applyBorder="1" applyAlignment="1">
      <alignment wrapText="1"/>
    </xf>
    <xf numFmtId="0" fontId="3" fillId="4" borderId="4" xfId="1" applyFont="1" applyFill="1" applyBorder="1" applyAlignment="1">
      <alignment horizontal="left" vertical="top" wrapText="1"/>
    </xf>
    <xf numFmtId="0" fontId="9" fillId="0" borderId="7" xfId="0" applyFont="1" applyBorder="1" applyAlignment="1">
      <alignment horizontal="center" vertical="center" wrapText="1"/>
    </xf>
    <xf numFmtId="0" fontId="11" fillId="0" borderId="45" xfId="0" applyFont="1" applyBorder="1" applyAlignment="1">
      <alignment wrapText="1"/>
    </xf>
    <xf numFmtId="0" fontId="9" fillId="0" borderId="10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vertical="center" wrapText="1"/>
    </xf>
    <xf numFmtId="0" fontId="9" fillId="0" borderId="10" xfId="0" applyFont="1" applyBorder="1" applyAlignment="1">
      <alignment horizontal="center" wrapText="1"/>
    </xf>
    <xf numFmtId="0" fontId="11" fillId="0" borderId="46" xfId="0" applyFont="1" applyBorder="1" applyAlignment="1">
      <alignment wrapText="1"/>
    </xf>
    <xf numFmtId="2" fontId="8" fillId="0" borderId="43" xfId="0" applyNumberFormat="1" applyFont="1" applyBorder="1" applyAlignment="1">
      <alignment horizontal="center"/>
    </xf>
    <xf numFmtId="0" fontId="9" fillId="0" borderId="43" xfId="0" applyFont="1" applyBorder="1" applyAlignment="1">
      <alignment wrapText="1"/>
    </xf>
    <xf numFmtId="0" fontId="9" fillId="0" borderId="47" xfId="0" applyFont="1" applyBorder="1" applyAlignment="1">
      <alignment wrapText="1"/>
    </xf>
    <xf numFmtId="0" fontId="8" fillId="0" borderId="35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4" fillId="4" borderId="0" xfId="1" applyFont="1" applyFill="1" applyBorder="1" applyAlignment="1">
      <alignment horizontal="left" vertical="top" wrapText="1"/>
    </xf>
    <xf numFmtId="2" fontId="9" fillId="4" borderId="0" xfId="0" applyNumberFormat="1" applyFont="1" applyFill="1" applyBorder="1" applyAlignment="1">
      <alignment horizontal="center"/>
    </xf>
    <xf numFmtId="0" fontId="9" fillId="4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8" fillId="0" borderId="4" xfId="0" applyFont="1" applyBorder="1"/>
    <xf numFmtId="0" fontId="11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13" fillId="0" borderId="0" xfId="0" applyFont="1" applyBorder="1" applyAlignment="1">
      <alignment horizontal="left" vertical="center" wrapText="1"/>
    </xf>
    <xf numFmtId="0" fontId="9" fillId="0" borderId="42" xfId="0" applyFont="1" applyBorder="1" applyAlignment="1">
      <alignment vertical="center"/>
    </xf>
    <xf numFmtId="0" fontId="9" fillId="0" borderId="48" xfId="0" applyFont="1" applyBorder="1" applyAlignment="1">
      <alignment horizontal="center" vertical="center"/>
    </xf>
    <xf numFmtId="0" fontId="9" fillId="0" borderId="48" xfId="0" applyFont="1" applyBorder="1" applyAlignment="1">
      <alignment vertical="center"/>
    </xf>
    <xf numFmtId="0" fontId="9" fillId="0" borderId="48" xfId="0" applyFont="1" applyBorder="1" applyAlignment="1">
      <alignment horizontal="center"/>
    </xf>
    <xf numFmtId="0" fontId="11" fillId="4" borderId="36" xfId="0" applyFont="1" applyFill="1" applyBorder="1" applyAlignment="1">
      <alignment wrapText="1"/>
    </xf>
    <xf numFmtId="0" fontId="9" fillId="0" borderId="22" xfId="0" applyFont="1" applyBorder="1" applyAlignment="1">
      <alignment vertical="center"/>
    </xf>
    <xf numFmtId="0" fontId="11" fillId="4" borderId="45" xfId="0" applyFont="1" applyFill="1" applyBorder="1" applyAlignment="1">
      <alignment wrapText="1"/>
    </xf>
    <xf numFmtId="0" fontId="0" fillId="0" borderId="33" xfId="0" applyBorder="1"/>
    <xf numFmtId="0" fontId="9" fillId="0" borderId="23" xfId="0" applyFont="1" applyBorder="1" applyAlignment="1">
      <alignment horizontal="center"/>
    </xf>
    <xf numFmtId="0" fontId="11" fillId="0" borderId="34" xfId="0" applyFont="1" applyBorder="1" applyAlignment="1">
      <alignment wrapText="1"/>
    </xf>
    <xf numFmtId="1" fontId="8" fillId="4" borderId="0" xfId="0" applyNumberFormat="1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vertical="center" wrapText="1"/>
    </xf>
    <xf numFmtId="1" fontId="8" fillId="4" borderId="4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23" fillId="0" borderId="0" xfId="0" applyFont="1" applyBorder="1" applyAlignment="1"/>
    <xf numFmtId="0" fontId="19" fillId="8" borderId="32" xfId="0" applyFont="1" applyFill="1" applyBorder="1" applyAlignment="1">
      <alignment vertical="center" wrapText="1"/>
    </xf>
    <xf numFmtId="2" fontId="19" fillId="8" borderId="31" xfId="0" applyNumberFormat="1" applyFont="1" applyFill="1" applyBorder="1" applyAlignment="1">
      <alignment vertical="center" wrapText="1"/>
    </xf>
    <xf numFmtId="2" fontId="19" fillId="8" borderId="28" xfId="0" applyNumberFormat="1" applyFont="1" applyFill="1" applyBorder="1" applyAlignment="1">
      <alignment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23" fillId="0" borderId="42" xfId="0" applyFont="1" applyBorder="1" applyAlignment="1">
      <alignment horizontal="center"/>
    </xf>
    <xf numFmtId="0" fontId="23" fillId="0" borderId="48" xfId="0" applyFont="1" applyBorder="1" applyAlignment="1">
      <alignment horizontal="center"/>
    </xf>
    <xf numFmtId="0" fontId="23" fillId="0" borderId="36" xfId="0" applyFont="1" applyBorder="1" applyAlignment="1">
      <alignment horizontal="center"/>
    </xf>
    <xf numFmtId="0" fontId="23" fillId="0" borderId="33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23" fillId="0" borderId="34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0" fillId="0" borderId="6" xfId="0" applyBorder="1"/>
    <xf numFmtId="0" fontId="0" fillId="0" borderId="10" xfId="0" applyBorder="1"/>
    <xf numFmtId="0" fontId="5" fillId="2" borderId="22" xfId="2" applyFont="1" applyFill="1" applyBorder="1" applyAlignment="1">
      <alignment horizontal="left" wrapText="1"/>
    </xf>
    <xf numFmtId="0" fontId="0" fillId="2" borderId="0" xfId="0" applyFill="1" applyBorder="1" applyAlignment="1">
      <alignment wrapText="1"/>
    </xf>
    <xf numFmtId="0" fontId="0" fillId="2" borderId="22" xfId="0" applyFill="1" applyBorder="1" applyAlignment="1">
      <alignment wrapText="1"/>
    </xf>
    <xf numFmtId="0" fontId="5" fillId="2" borderId="6" xfId="2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5" fillId="18" borderId="22" xfId="2" applyFont="1" applyFill="1" applyBorder="1" applyAlignment="1">
      <alignment horizontal="left" wrapText="1"/>
    </xf>
    <xf numFmtId="0" fontId="0" fillId="18" borderId="0" xfId="0" applyFill="1" applyBorder="1" applyAlignment="1">
      <alignment wrapText="1"/>
    </xf>
    <xf numFmtId="0" fontId="0" fillId="18" borderId="23" xfId="0" applyFill="1" applyBorder="1" applyAlignment="1">
      <alignment wrapText="1"/>
    </xf>
    <xf numFmtId="0" fontId="5" fillId="18" borderId="6" xfId="2" applyFont="1" applyFill="1" applyBorder="1" applyAlignment="1">
      <alignment horizontal="center" vertical="center" wrapText="1"/>
    </xf>
    <xf numFmtId="0" fontId="0" fillId="18" borderId="10" xfId="0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/>
    </xf>
    <xf numFmtId="0" fontId="9" fillId="5" borderId="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16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18" borderId="13" xfId="0" applyFont="1" applyFill="1" applyBorder="1" applyAlignment="1">
      <alignment horizontal="center" vertical="center"/>
    </xf>
    <xf numFmtId="0" fontId="9" fillId="18" borderId="46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5" fillId="5" borderId="0" xfId="2" applyFont="1" applyFill="1" applyBorder="1" applyAlignment="1">
      <alignment horizontal="left" wrapText="1"/>
    </xf>
    <xf numFmtId="0" fontId="0" fillId="5" borderId="0" xfId="0" applyFill="1" applyBorder="1" applyAlignment="1">
      <alignment wrapText="1"/>
    </xf>
    <xf numFmtId="0" fontId="5" fillId="5" borderId="12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5" fillId="16" borderId="22" xfId="2" applyFont="1" applyFill="1" applyBorder="1" applyAlignment="1">
      <alignment horizontal="left" wrapText="1"/>
    </xf>
    <xf numFmtId="0" fontId="0" fillId="16" borderId="0" xfId="0" applyFill="1" applyBorder="1" applyAlignment="1">
      <alignment wrapText="1"/>
    </xf>
    <xf numFmtId="0" fontId="0" fillId="16" borderId="22" xfId="0" applyFill="1" applyBorder="1" applyAlignment="1">
      <alignment wrapText="1"/>
    </xf>
    <xf numFmtId="0" fontId="5" fillId="16" borderId="6" xfId="2" applyFont="1" applyFill="1" applyBorder="1" applyAlignment="1">
      <alignment horizontal="left" vertical="center" wrapText="1"/>
    </xf>
    <xf numFmtId="0" fontId="0" fillId="16" borderId="6" xfId="0" applyFill="1" applyBorder="1" applyAlignment="1">
      <alignment vertical="center" wrapText="1"/>
    </xf>
    <xf numFmtId="0" fontId="13" fillId="0" borderId="44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20" fillId="18" borderId="37" xfId="0" applyFont="1" applyFill="1" applyBorder="1" applyAlignment="1">
      <alignment horizontal="center" vertical="center" wrapText="1"/>
    </xf>
    <xf numFmtId="0" fontId="0" fillId="18" borderId="40" xfId="0" applyFill="1" applyBorder="1" applyAlignment="1">
      <alignment horizontal="center" vertical="center" wrapText="1"/>
    </xf>
    <xf numFmtId="0" fontId="21" fillId="18" borderId="2" xfId="0" applyFont="1" applyFill="1" applyBorder="1" applyAlignment="1">
      <alignment horizontal="center" vertical="center" wrapText="1"/>
    </xf>
    <xf numFmtId="0" fontId="0" fillId="18" borderId="9" xfId="0" applyFill="1" applyBorder="1" applyAlignment="1">
      <alignment horizontal="center" vertical="center" wrapText="1"/>
    </xf>
    <xf numFmtId="0" fontId="19" fillId="8" borderId="27" xfId="0" applyFont="1" applyFill="1" applyBorder="1" applyAlignment="1">
      <alignment horizontal="center" vertical="center"/>
    </xf>
    <xf numFmtId="2" fontId="19" fillId="9" borderId="27" xfId="0" applyNumberFormat="1" applyFont="1" applyFill="1" applyBorder="1" applyAlignment="1">
      <alignment horizontal="center" vertical="center"/>
    </xf>
    <xf numFmtId="2" fontId="19" fillId="9" borderId="27" xfId="0" applyNumberFormat="1" applyFont="1" applyFill="1" applyBorder="1" applyAlignment="1">
      <alignment horizontal="center" vertical="center" wrapText="1"/>
    </xf>
    <xf numFmtId="0" fontId="19" fillId="7" borderId="42" xfId="0" applyFont="1" applyFill="1" applyBorder="1" applyAlignment="1">
      <alignment horizontal="center" wrapText="1"/>
    </xf>
    <xf numFmtId="0" fontId="19" fillId="7" borderId="36" xfId="0" applyFont="1" applyFill="1" applyBorder="1" applyAlignment="1">
      <alignment horizontal="center" wrapText="1"/>
    </xf>
    <xf numFmtId="0" fontId="19" fillId="7" borderId="33" xfId="0" applyFont="1" applyFill="1" applyBorder="1" applyAlignment="1">
      <alignment horizontal="center" wrapText="1"/>
    </xf>
    <xf numFmtId="0" fontId="19" fillId="7" borderId="34" xfId="0" applyFont="1" applyFill="1" applyBorder="1" applyAlignment="1">
      <alignment horizontal="center" wrapText="1"/>
    </xf>
    <xf numFmtId="0" fontId="20" fillId="15" borderId="38" xfId="0" applyFont="1" applyFill="1" applyBorder="1" applyAlignment="1">
      <alignment horizontal="center" vertical="center" wrapText="1"/>
    </xf>
    <xf numFmtId="0" fontId="0" fillId="15" borderId="41" xfId="0" applyFill="1" applyBorder="1" applyAlignment="1">
      <alignment horizontal="center" vertical="center" wrapText="1"/>
    </xf>
    <xf numFmtId="0" fontId="21" fillId="15" borderId="1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0" fillId="19" borderId="37" xfId="0" applyFont="1" applyFill="1" applyBorder="1" applyAlignment="1">
      <alignment horizontal="center" vertical="center" wrapText="1"/>
    </xf>
    <xf numFmtId="0" fontId="0" fillId="19" borderId="41" xfId="0" applyFill="1" applyBorder="1" applyAlignment="1">
      <alignment horizontal="center" vertical="center" wrapText="1"/>
    </xf>
    <xf numFmtId="0" fontId="21" fillId="19" borderId="2" xfId="0" applyFont="1" applyFill="1" applyBorder="1" applyAlignment="1">
      <alignment horizontal="center" vertical="center" wrapText="1"/>
    </xf>
    <xf numFmtId="0" fontId="0" fillId="19" borderId="9" xfId="0" applyFill="1" applyBorder="1" applyAlignment="1">
      <alignment horizontal="center" vertical="center" wrapText="1"/>
    </xf>
    <xf numFmtId="0" fontId="20" fillId="17" borderId="37" xfId="0" applyFont="1" applyFill="1" applyBorder="1" applyAlignment="1">
      <alignment horizontal="center" vertical="center" wrapText="1"/>
    </xf>
    <xf numFmtId="0" fontId="0" fillId="17" borderId="41" xfId="0" applyFill="1" applyBorder="1" applyAlignment="1">
      <alignment horizontal="center" vertical="center" wrapText="1"/>
    </xf>
    <xf numFmtId="0" fontId="21" fillId="17" borderId="2" xfId="0" applyFont="1" applyFill="1" applyBorder="1" applyAlignment="1">
      <alignment horizontal="center" vertical="center" wrapText="1"/>
    </xf>
    <xf numFmtId="0" fontId="0" fillId="17" borderId="9" xfId="0" applyFill="1" applyBorder="1" applyAlignment="1">
      <alignment horizontal="center" vertical="center" wrapText="1"/>
    </xf>
    <xf numFmtId="0" fontId="19" fillId="8" borderId="27" xfId="0" applyFont="1" applyFill="1" applyBorder="1" applyAlignment="1">
      <alignment horizontal="center" vertical="center" wrapText="1"/>
    </xf>
    <xf numFmtId="2" fontId="19" fillId="9" borderId="38" xfId="0" applyNumberFormat="1" applyFont="1" applyFill="1" applyBorder="1" applyAlignment="1">
      <alignment horizontal="center" vertical="center"/>
    </xf>
    <xf numFmtId="2" fontId="19" fillId="9" borderId="40" xfId="0" applyNumberFormat="1" applyFont="1" applyFill="1" applyBorder="1" applyAlignment="1">
      <alignment horizontal="center" vertical="center"/>
    </xf>
    <xf numFmtId="0" fontId="19" fillId="10" borderId="27" xfId="0" applyFont="1" applyFill="1" applyBorder="1" applyAlignment="1">
      <alignment horizontal="center" vertical="center" wrapText="1"/>
    </xf>
    <xf numFmtId="2" fontId="19" fillId="9" borderId="38" xfId="0" applyNumberFormat="1" applyFont="1" applyFill="1" applyBorder="1" applyAlignment="1">
      <alignment horizontal="center" vertical="center" wrapText="1"/>
    </xf>
    <xf numFmtId="2" fontId="19" fillId="9" borderId="39" xfId="0" applyNumberFormat="1" applyFont="1" applyFill="1" applyBorder="1" applyAlignment="1">
      <alignment horizontal="center" vertical="center" wrapText="1"/>
    </xf>
    <xf numFmtId="2" fontId="19" fillId="9" borderId="40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center"/>
    </xf>
    <xf numFmtId="0" fontId="18" fillId="6" borderId="28" xfId="0" applyFont="1" applyFill="1" applyBorder="1" applyAlignment="1">
      <alignment horizontal="center"/>
    </xf>
    <xf numFmtId="0" fontId="18" fillId="6" borderId="32" xfId="0" applyFont="1" applyFill="1" applyBorder="1" applyAlignment="1">
      <alignment horizontal="center"/>
    </xf>
    <xf numFmtId="0" fontId="19" fillId="8" borderId="35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8" borderId="5" xfId="0" applyFont="1" applyFill="1" applyBorder="1" applyAlignment="1">
      <alignment horizontal="center" vertical="center"/>
    </xf>
    <xf numFmtId="0" fontId="19" fillId="9" borderId="27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4"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7B21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7B21"/>
      <color rgb="FFFF6600"/>
      <color rgb="FFFF9933"/>
      <color rgb="FFEE5500"/>
      <color rgb="FFECE602"/>
      <color rgb="FFFFD13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9"/>
  <sheetViews>
    <sheetView topLeftCell="A223" zoomScale="70" zoomScaleNormal="70" workbookViewId="0">
      <selection activeCell="F218" sqref="F218"/>
    </sheetView>
  </sheetViews>
  <sheetFormatPr baseColWidth="10" defaultRowHeight="15"/>
  <cols>
    <col min="1" max="1" width="18.5703125" customWidth="1"/>
    <col min="2" max="2" width="24.5703125" customWidth="1"/>
    <col min="3" max="3" width="17.7109375" customWidth="1"/>
    <col min="4" max="4" width="10.5703125" customWidth="1"/>
    <col min="5" max="5" width="82" customWidth="1"/>
    <col min="6" max="6" width="12.5703125" customWidth="1"/>
    <col min="7" max="7" width="20" customWidth="1"/>
    <col min="8" max="8" width="28.140625" customWidth="1"/>
  </cols>
  <sheetData>
    <row r="1" spans="1:8" ht="15.75">
      <c r="A1" s="188" t="s">
        <v>266</v>
      </c>
      <c r="B1" s="189"/>
      <c r="C1" s="189"/>
      <c r="D1" s="189"/>
      <c r="E1" s="189"/>
      <c r="F1" s="189"/>
      <c r="G1" s="189"/>
      <c r="H1" s="190"/>
    </row>
    <row r="2" spans="1:8" ht="16.5" thickBot="1">
      <c r="A2" s="191" t="s">
        <v>267</v>
      </c>
      <c r="B2" s="192"/>
      <c r="C2" s="192"/>
      <c r="D2" s="192"/>
      <c r="E2" s="192"/>
      <c r="F2" s="192"/>
      <c r="G2" s="192"/>
      <c r="H2" s="193"/>
    </row>
    <row r="3" spans="1:8" ht="15.75" thickBot="1">
      <c r="A3" s="210" t="s">
        <v>261</v>
      </c>
      <c r="B3" s="210"/>
      <c r="C3" s="210"/>
      <c r="D3" s="210"/>
      <c r="E3" s="210"/>
      <c r="F3" s="210"/>
      <c r="G3" s="210"/>
      <c r="H3" s="210"/>
    </row>
    <row r="4" spans="1:8" ht="39" thickBot="1">
      <c r="A4" s="133" t="s">
        <v>0</v>
      </c>
      <c r="B4" s="7" t="s">
        <v>1</v>
      </c>
      <c r="C4" s="7" t="s">
        <v>190</v>
      </c>
      <c r="D4" s="7" t="s">
        <v>3</v>
      </c>
      <c r="E4" s="103" t="s">
        <v>4</v>
      </c>
      <c r="F4" s="104" t="s">
        <v>5</v>
      </c>
      <c r="G4" s="8" t="s">
        <v>193</v>
      </c>
      <c r="H4" s="9" t="s">
        <v>7</v>
      </c>
    </row>
    <row r="5" spans="1:8" ht="15.75" thickBot="1">
      <c r="A5" s="126"/>
      <c r="B5" s="127"/>
      <c r="C5" s="126"/>
      <c r="D5" s="128"/>
      <c r="E5" s="129"/>
      <c r="F5" s="130"/>
      <c r="G5" s="131"/>
      <c r="H5" s="132"/>
    </row>
    <row r="6" spans="1:8" ht="24.75" customHeight="1">
      <c r="A6" s="163" t="s">
        <v>189</v>
      </c>
      <c r="B6" s="164"/>
      <c r="C6" s="165"/>
      <c r="D6" s="10">
        <v>1</v>
      </c>
      <c r="E6" s="122" t="s">
        <v>198</v>
      </c>
      <c r="F6" s="105"/>
      <c r="G6" s="11"/>
      <c r="H6" s="11"/>
    </row>
    <row r="7" spans="1:8">
      <c r="A7" s="166"/>
      <c r="B7" s="167"/>
      <c r="C7" s="168"/>
      <c r="D7" s="10">
        <v>2</v>
      </c>
      <c r="E7" s="12" t="s">
        <v>8</v>
      </c>
      <c r="F7" s="106"/>
      <c r="G7" s="74"/>
      <c r="H7" s="13"/>
    </row>
    <row r="8" spans="1:8" ht="24.75">
      <c r="A8" s="166"/>
      <c r="B8" s="167"/>
      <c r="C8" s="168"/>
      <c r="D8" s="10">
        <v>3</v>
      </c>
      <c r="E8" s="12" t="s">
        <v>147</v>
      </c>
      <c r="F8" s="106"/>
      <c r="G8" s="13"/>
      <c r="H8" s="13"/>
    </row>
    <row r="9" spans="1:8" ht="24.75">
      <c r="A9" s="166"/>
      <c r="B9" s="167"/>
      <c r="C9" s="168"/>
      <c r="D9" s="10">
        <v>4</v>
      </c>
      <c r="E9" s="12" t="s">
        <v>9</v>
      </c>
      <c r="F9" s="106"/>
      <c r="G9" s="13"/>
      <c r="H9" s="13"/>
    </row>
    <row r="10" spans="1:8" ht="24.75">
      <c r="A10" s="166"/>
      <c r="B10" s="167"/>
      <c r="C10" s="168"/>
      <c r="D10" s="10">
        <v>5</v>
      </c>
      <c r="E10" s="12" t="s">
        <v>10</v>
      </c>
      <c r="F10" s="106"/>
      <c r="G10" s="13"/>
      <c r="H10" s="13"/>
    </row>
    <row r="11" spans="1:8" ht="24.75">
      <c r="A11" s="166"/>
      <c r="B11" s="167"/>
      <c r="C11" s="168"/>
      <c r="D11" s="10">
        <v>6</v>
      </c>
      <c r="E11" s="12" t="s">
        <v>199</v>
      </c>
      <c r="F11" s="106"/>
      <c r="G11" s="13"/>
      <c r="H11" s="13"/>
    </row>
    <row r="12" spans="1:8" ht="24.75">
      <c r="A12" s="166"/>
      <c r="B12" s="167"/>
      <c r="C12" s="168"/>
      <c r="D12" s="10">
        <v>7</v>
      </c>
      <c r="E12" s="12" t="s">
        <v>200</v>
      </c>
      <c r="F12" s="106"/>
      <c r="G12" s="13"/>
      <c r="H12" s="13"/>
    </row>
    <row r="13" spans="1:8">
      <c r="A13" s="166"/>
      <c r="B13" s="167"/>
      <c r="C13" s="168"/>
      <c r="D13" s="10">
        <v>8</v>
      </c>
      <c r="E13" s="12" t="s">
        <v>11</v>
      </c>
      <c r="F13" s="106"/>
      <c r="G13" s="13"/>
      <c r="H13" s="13"/>
    </row>
    <row r="14" spans="1:8" ht="24.75">
      <c r="A14" s="166"/>
      <c r="B14" s="167"/>
      <c r="C14" s="168"/>
      <c r="D14" s="10">
        <v>9</v>
      </c>
      <c r="E14" s="12" t="s">
        <v>12</v>
      </c>
      <c r="F14" s="106"/>
      <c r="G14" s="13"/>
      <c r="H14" s="13"/>
    </row>
    <row r="15" spans="1:8">
      <c r="A15" s="166"/>
      <c r="B15" s="167"/>
      <c r="C15" s="168"/>
      <c r="D15" s="10">
        <v>10</v>
      </c>
      <c r="E15" s="12" t="s">
        <v>13</v>
      </c>
      <c r="F15" s="106"/>
      <c r="G15" s="13"/>
      <c r="H15" s="13"/>
    </row>
    <row r="16" spans="1:8" ht="36.75">
      <c r="A16" s="166"/>
      <c r="B16" s="167"/>
      <c r="C16" s="168"/>
      <c r="D16" s="10">
        <v>11</v>
      </c>
      <c r="E16" s="12" t="s">
        <v>201</v>
      </c>
      <c r="F16" s="106"/>
      <c r="G16" s="13"/>
      <c r="H16" s="13"/>
    </row>
    <row r="17" spans="1:8">
      <c r="A17" s="166"/>
      <c r="B17" s="167"/>
      <c r="C17" s="168"/>
      <c r="D17" s="10">
        <v>12</v>
      </c>
      <c r="E17" s="74" t="s">
        <v>195</v>
      </c>
      <c r="F17" s="106"/>
      <c r="G17" s="13"/>
      <c r="H17" s="13"/>
    </row>
    <row r="18" spans="1:8">
      <c r="A18" s="169"/>
      <c r="B18" s="170"/>
      <c r="C18" s="171"/>
      <c r="D18" s="78"/>
      <c r="E18" s="24" t="s">
        <v>17</v>
      </c>
      <c r="F18" s="107" t="e">
        <f>AVERAGE(F6:F17)</f>
        <v>#DIV/0!</v>
      </c>
      <c r="G18" s="78"/>
      <c r="H18" s="78"/>
    </row>
    <row r="19" spans="1:8" ht="23.25">
      <c r="A19" s="175" t="s">
        <v>14</v>
      </c>
      <c r="B19" s="175" t="s">
        <v>15</v>
      </c>
      <c r="C19" s="173" t="s">
        <v>191</v>
      </c>
      <c r="D19" s="77">
        <v>1</v>
      </c>
      <c r="E19" s="16" t="s">
        <v>145</v>
      </c>
      <c r="F19" s="108"/>
      <c r="G19" s="14"/>
      <c r="H19" s="14"/>
    </row>
    <row r="20" spans="1:8" ht="23.25">
      <c r="A20" s="176"/>
      <c r="B20" s="176"/>
      <c r="C20" s="173"/>
      <c r="D20" s="77">
        <v>2</v>
      </c>
      <c r="E20" s="123" t="s">
        <v>202</v>
      </c>
      <c r="F20" s="108"/>
      <c r="G20" s="14"/>
      <c r="H20" s="14"/>
    </row>
    <row r="21" spans="1:8" ht="24">
      <c r="A21" s="176"/>
      <c r="B21" s="176"/>
      <c r="C21" s="173"/>
      <c r="D21" s="77">
        <v>3</v>
      </c>
      <c r="E21" s="123" t="s">
        <v>203</v>
      </c>
      <c r="F21" s="108"/>
      <c r="G21" s="14"/>
      <c r="H21" s="14"/>
    </row>
    <row r="22" spans="1:8">
      <c r="A22" s="176"/>
      <c r="B22" s="176"/>
      <c r="C22" s="173"/>
      <c r="D22" s="15">
        <v>4</v>
      </c>
      <c r="E22" s="123" t="s">
        <v>204</v>
      </c>
      <c r="F22" s="108"/>
      <c r="G22" s="18"/>
      <c r="H22" s="18"/>
    </row>
    <row r="23" spans="1:8">
      <c r="A23" s="176"/>
      <c r="B23" s="176"/>
      <c r="C23" s="173"/>
      <c r="D23" s="15">
        <v>5</v>
      </c>
      <c r="E23" s="1" t="s">
        <v>146</v>
      </c>
      <c r="F23" s="108"/>
      <c r="G23" s="18"/>
      <c r="H23" s="18"/>
    </row>
    <row r="24" spans="1:8">
      <c r="A24" s="176"/>
      <c r="B24" s="176"/>
      <c r="C24" s="173"/>
      <c r="D24" s="15">
        <v>6</v>
      </c>
      <c r="E24" s="1" t="s">
        <v>16</v>
      </c>
      <c r="F24" s="108"/>
      <c r="G24" s="18"/>
      <c r="H24" s="18"/>
    </row>
    <row r="25" spans="1:8">
      <c r="A25" s="176"/>
      <c r="B25" s="176"/>
      <c r="C25" s="174"/>
      <c r="D25" s="19"/>
      <c r="E25" s="44" t="s">
        <v>17</v>
      </c>
      <c r="F25" s="108" t="e">
        <f>AVERAGE(F19:F24)</f>
        <v>#DIV/0!</v>
      </c>
      <c r="G25" s="18"/>
      <c r="H25" s="18"/>
    </row>
    <row r="26" spans="1:8" ht="24">
      <c r="A26" s="176"/>
      <c r="B26" s="176"/>
      <c r="C26" s="178" t="s">
        <v>18</v>
      </c>
      <c r="D26" s="21">
        <v>1</v>
      </c>
      <c r="E26" s="22" t="s">
        <v>19</v>
      </c>
      <c r="F26" s="106"/>
      <c r="G26" s="23"/>
      <c r="H26" s="23"/>
    </row>
    <row r="27" spans="1:8" ht="24">
      <c r="A27" s="176"/>
      <c r="B27" s="176"/>
      <c r="C27" s="179"/>
      <c r="D27" s="21">
        <v>2</v>
      </c>
      <c r="E27" s="22" t="s">
        <v>20</v>
      </c>
      <c r="F27" s="106"/>
      <c r="G27" s="23"/>
      <c r="H27" s="23"/>
    </row>
    <row r="28" spans="1:8" ht="24">
      <c r="A28" s="176"/>
      <c r="B28" s="176"/>
      <c r="C28" s="179"/>
      <c r="D28" s="21">
        <v>3</v>
      </c>
      <c r="E28" s="22" t="s">
        <v>196</v>
      </c>
      <c r="F28" s="106"/>
      <c r="G28" s="23"/>
      <c r="H28" s="23"/>
    </row>
    <row r="29" spans="1:8">
      <c r="A29" s="176"/>
      <c r="B29" s="176"/>
      <c r="C29" s="180"/>
      <c r="D29" s="21"/>
      <c r="E29" s="24" t="s">
        <v>17</v>
      </c>
      <c r="F29" s="106" t="e">
        <f>AVERAGE(F26:F28)</f>
        <v>#DIV/0!</v>
      </c>
      <c r="G29" s="23"/>
      <c r="H29" s="23"/>
    </row>
    <row r="30" spans="1:8" ht="36">
      <c r="A30" s="176"/>
      <c r="B30" s="176"/>
      <c r="C30" s="172" t="s">
        <v>160</v>
      </c>
      <c r="D30" s="27">
        <v>1</v>
      </c>
      <c r="E30" s="1" t="s">
        <v>148</v>
      </c>
      <c r="F30" s="108"/>
      <c r="G30" s="18"/>
      <c r="H30" s="18"/>
    </row>
    <row r="31" spans="1:8" ht="24">
      <c r="A31" s="176"/>
      <c r="B31" s="176"/>
      <c r="C31" s="173"/>
      <c r="D31" s="27">
        <v>2</v>
      </c>
      <c r="E31" s="1" t="s">
        <v>149</v>
      </c>
      <c r="F31" s="108"/>
      <c r="G31" s="18"/>
      <c r="H31" s="18"/>
    </row>
    <row r="32" spans="1:8">
      <c r="A32" s="176"/>
      <c r="B32" s="176"/>
      <c r="C32" s="173"/>
      <c r="D32" s="27">
        <v>3</v>
      </c>
      <c r="E32" s="1" t="s">
        <v>205</v>
      </c>
      <c r="F32" s="108"/>
      <c r="G32" s="18"/>
      <c r="H32" s="18"/>
    </row>
    <row r="33" spans="1:8" ht="24.75">
      <c r="A33" s="176"/>
      <c r="B33" s="176"/>
      <c r="C33" s="173"/>
      <c r="D33" s="27">
        <v>4</v>
      </c>
      <c r="E33" s="12" t="s">
        <v>206</v>
      </c>
      <c r="F33" s="108"/>
      <c r="G33" s="18"/>
      <c r="H33" s="18"/>
    </row>
    <row r="34" spans="1:8">
      <c r="A34" s="177"/>
      <c r="B34" s="177"/>
      <c r="C34" s="174"/>
      <c r="D34" s="79"/>
      <c r="E34" s="80" t="s">
        <v>17</v>
      </c>
      <c r="F34" s="109" t="e">
        <f>AVERAGE(F30:F33)</f>
        <v>#DIV/0!</v>
      </c>
      <c r="G34" s="69"/>
      <c r="H34" s="69"/>
    </row>
    <row r="35" spans="1:8" ht="15.75" thickBot="1"/>
    <row r="36" spans="1:8" ht="15.75">
      <c r="A36" s="188" t="s">
        <v>266</v>
      </c>
      <c r="B36" s="189"/>
      <c r="C36" s="189"/>
      <c r="D36" s="189"/>
      <c r="E36" s="189"/>
      <c r="F36" s="189"/>
      <c r="G36" s="189"/>
      <c r="H36" s="190"/>
    </row>
    <row r="37" spans="1:8" ht="16.5" thickBot="1">
      <c r="A37" s="191" t="s">
        <v>268</v>
      </c>
      <c r="B37" s="192"/>
      <c r="C37" s="192"/>
      <c r="D37" s="192"/>
      <c r="E37" s="192"/>
      <c r="F37" s="192"/>
      <c r="G37" s="192"/>
      <c r="H37" s="193"/>
    </row>
    <row r="38" spans="1:8" ht="15.75" customHeight="1" thickBot="1">
      <c r="A38" s="181" t="s">
        <v>261</v>
      </c>
      <c r="B38" s="181"/>
      <c r="C38" s="181"/>
      <c r="D38" s="181"/>
      <c r="E38" s="181"/>
      <c r="F38" s="181"/>
      <c r="G38" s="181"/>
      <c r="H38" s="181"/>
    </row>
    <row r="39" spans="1:8" ht="39" thickBot="1">
      <c r="A39" s="59" t="s">
        <v>0</v>
      </c>
      <c r="B39" s="7" t="s">
        <v>1</v>
      </c>
      <c r="C39" s="75" t="s">
        <v>2</v>
      </c>
      <c r="D39" s="68" t="s">
        <v>3</v>
      </c>
      <c r="E39" s="67" t="s">
        <v>4</v>
      </c>
      <c r="F39" s="104" t="s">
        <v>5</v>
      </c>
      <c r="G39" s="8" t="s">
        <v>6</v>
      </c>
      <c r="H39" s="9" t="s">
        <v>7</v>
      </c>
    </row>
    <row r="40" spans="1:8" ht="15" customHeight="1">
      <c r="A40" s="194" t="s">
        <v>14</v>
      </c>
      <c r="B40" s="182" t="s">
        <v>21</v>
      </c>
      <c r="C40" s="178" t="s">
        <v>161</v>
      </c>
      <c r="D40" s="21">
        <v>1</v>
      </c>
      <c r="E40" s="22" t="s">
        <v>22</v>
      </c>
      <c r="F40" s="106"/>
      <c r="G40" s="23"/>
      <c r="H40" s="23"/>
    </row>
    <row r="41" spans="1:8">
      <c r="A41" s="194"/>
      <c r="B41" s="183"/>
      <c r="C41" s="179"/>
      <c r="D41" s="21">
        <v>2</v>
      </c>
      <c r="E41" s="22" t="s">
        <v>23</v>
      </c>
      <c r="F41" s="106"/>
      <c r="G41" s="23"/>
      <c r="H41" s="23"/>
    </row>
    <row r="42" spans="1:8" ht="24">
      <c r="A42" s="194"/>
      <c r="B42" s="183"/>
      <c r="C42" s="179"/>
      <c r="D42" s="21">
        <v>3</v>
      </c>
      <c r="E42" s="22" t="s">
        <v>24</v>
      </c>
      <c r="F42" s="106"/>
      <c r="G42" s="23"/>
      <c r="H42" s="23"/>
    </row>
    <row r="43" spans="1:8">
      <c r="A43" s="194"/>
      <c r="B43" s="183"/>
      <c r="C43" s="179"/>
      <c r="D43" s="21">
        <v>4</v>
      </c>
      <c r="E43" s="22" t="s">
        <v>25</v>
      </c>
      <c r="F43" s="106"/>
      <c r="G43" s="23"/>
      <c r="H43" s="23"/>
    </row>
    <row r="44" spans="1:8" ht="24">
      <c r="A44" s="194"/>
      <c r="B44" s="183"/>
      <c r="C44" s="179"/>
      <c r="D44" s="21">
        <v>5</v>
      </c>
      <c r="E44" s="22" t="s">
        <v>26</v>
      </c>
      <c r="F44" s="106"/>
      <c r="G44" s="23"/>
      <c r="H44" s="23"/>
    </row>
    <row r="45" spans="1:8">
      <c r="A45" s="194"/>
      <c r="B45" s="183"/>
      <c r="C45" s="180"/>
      <c r="D45" s="21"/>
      <c r="E45" s="24" t="s">
        <v>17</v>
      </c>
      <c r="F45" s="106" t="e">
        <f>AVERAGE(F40:F44)</f>
        <v>#DIV/0!</v>
      </c>
      <c r="G45" s="23"/>
      <c r="H45" s="23"/>
    </row>
    <row r="46" spans="1:8" ht="36">
      <c r="A46" s="194"/>
      <c r="B46" s="183"/>
      <c r="C46" s="172" t="s">
        <v>27</v>
      </c>
      <c r="D46" s="27">
        <v>1</v>
      </c>
      <c r="E46" s="1" t="s">
        <v>207</v>
      </c>
      <c r="F46" s="108"/>
      <c r="G46" s="18"/>
      <c r="H46" s="18"/>
    </row>
    <row r="47" spans="1:8" ht="24">
      <c r="A47" s="194"/>
      <c r="B47" s="183"/>
      <c r="C47" s="173"/>
      <c r="D47" s="27">
        <v>2</v>
      </c>
      <c r="E47" s="1" t="s">
        <v>208</v>
      </c>
      <c r="F47" s="108"/>
      <c r="G47" s="18"/>
      <c r="H47" s="18"/>
    </row>
    <row r="48" spans="1:8">
      <c r="A48" s="194"/>
      <c r="B48" s="183"/>
      <c r="C48" s="173"/>
      <c r="D48" s="27">
        <v>3</v>
      </c>
      <c r="E48" s="1" t="s">
        <v>28</v>
      </c>
      <c r="F48" s="108"/>
      <c r="G48" s="18"/>
      <c r="H48" s="18"/>
    </row>
    <row r="49" spans="1:8">
      <c r="A49" s="194"/>
      <c r="B49" s="183"/>
      <c r="C49" s="173"/>
      <c r="D49" s="27">
        <v>4</v>
      </c>
      <c r="E49" s="1" t="s">
        <v>29</v>
      </c>
      <c r="F49" s="108"/>
      <c r="G49" s="18"/>
      <c r="H49" s="18"/>
    </row>
    <row r="50" spans="1:8" ht="24">
      <c r="A50" s="194"/>
      <c r="B50" s="183"/>
      <c r="C50" s="173"/>
      <c r="D50" s="53">
        <v>5</v>
      </c>
      <c r="E50" s="1" t="s">
        <v>30</v>
      </c>
      <c r="F50" s="108"/>
      <c r="G50" s="18"/>
      <c r="H50" s="18"/>
    </row>
    <row r="51" spans="1:8">
      <c r="A51" s="194"/>
      <c r="B51" s="183"/>
      <c r="C51" s="174"/>
      <c r="D51" s="19"/>
      <c r="E51" s="44" t="s">
        <v>17</v>
      </c>
      <c r="F51" s="110" t="e">
        <f>AVERAGE(F46:F50)</f>
        <v>#DIV/0!</v>
      </c>
      <c r="G51" s="26"/>
      <c r="H51" s="26"/>
    </row>
    <row r="52" spans="1:8">
      <c r="A52" s="194"/>
      <c r="B52" s="183"/>
      <c r="C52" s="178" t="s">
        <v>33</v>
      </c>
      <c r="D52" s="51">
        <v>1</v>
      </c>
      <c r="E52" s="22" t="s">
        <v>31</v>
      </c>
      <c r="F52" s="106"/>
      <c r="G52" s="23"/>
      <c r="H52" s="23"/>
    </row>
    <row r="53" spans="1:8" ht="24">
      <c r="A53" s="194"/>
      <c r="B53" s="183"/>
      <c r="C53" s="179"/>
      <c r="D53" s="21">
        <v>2</v>
      </c>
      <c r="E53" s="22" t="s">
        <v>32</v>
      </c>
      <c r="F53" s="106"/>
      <c r="G53" s="23"/>
      <c r="H53" s="23"/>
    </row>
    <row r="54" spans="1:8" ht="24">
      <c r="A54" s="194"/>
      <c r="B54" s="183"/>
      <c r="C54" s="179"/>
      <c r="D54" s="21">
        <v>3</v>
      </c>
      <c r="E54" s="22" t="s">
        <v>209</v>
      </c>
      <c r="F54" s="106"/>
      <c r="G54" s="23"/>
      <c r="H54" s="23"/>
    </row>
    <row r="55" spans="1:8" ht="24">
      <c r="A55" s="194"/>
      <c r="B55" s="183"/>
      <c r="C55" s="179"/>
      <c r="D55" s="21">
        <v>4</v>
      </c>
      <c r="E55" s="22" t="s">
        <v>34</v>
      </c>
      <c r="F55" s="106"/>
      <c r="G55" s="23"/>
      <c r="H55" s="23"/>
    </row>
    <row r="56" spans="1:8" ht="15.75" thickBot="1">
      <c r="A56" s="194"/>
      <c r="B56" s="183"/>
      <c r="C56" s="180"/>
      <c r="D56" s="56"/>
      <c r="E56" s="24" t="s">
        <v>17</v>
      </c>
      <c r="F56" s="106" t="e">
        <f>AVERAGE(F52:F55)</f>
        <v>#DIV/0!</v>
      </c>
      <c r="G56" s="23"/>
      <c r="H56" s="23"/>
    </row>
    <row r="57" spans="1:8" ht="24" customHeight="1">
      <c r="A57" s="194"/>
      <c r="B57" s="194" t="s">
        <v>35</v>
      </c>
      <c r="C57" s="172" t="s">
        <v>36</v>
      </c>
      <c r="D57" s="27">
        <v>1</v>
      </c>
      <c r="E57" s="2" t="s">
        <v>37</v>
      </c>
      <c r="F57" s="108"/>
      <c r="G57" s="18"/>
      <c r="H57" s="18"/>
    </row>
    <row r="58" spans="1:8" ht="24">
      <c r="A58" s="194"/>
      <c r="B58" s="194"/>
      <c r="C58" s="173"/>
      <c r="D58" s="27">
        <v>2</v>
      </c>
      <c r="E58" s="3" t="s">
        <v>210</v>
      </c>
      <c r="F58" s="108"/>
      <c r="G58" s="18"/>
      <c r="H58" s="18"/>
    </row>
    <row r="59" spans="1:8">
      <c r="A59" s="194"/>
      <c r="B59" s="194"/>
      <c r="C59" s="173"/>
      <c r="D59" s="27">
        <v>3</v>
      </c>
      <c r="E59" s="76" t="s">
        <v>38</v>
      </c>
      <c r="F59" s="108"/>
      <c r="G59" s="18"/>
      <c r="H59" s="18"/>
    </row>
    <row r="60" spans="1:8" ht="24">
      <c r="A60" s="194"/>
      <c r="B60" s="194"/>
      <c r="C60" s="173"/>
      <c r="D60" s="53">
        <v>4</v>
      </c>
      <c r="E60" s="3" t="s">
        <v>211</v>
      </c>
      <c r="F60" s="111"/>
      <c r="G60" s="64"/>
      <c r="H60" s="64"/>
    </row>
    <row r="61" spans="1:8">
      <c r="A61" s="194"/>
      <c r="B61" s="194"/>
      <c r="C61" s="174"/>
      <c r="D61" s="27"/>
      <c r="E61" s="44" t="s">
        <v>17</v>
      </c>
      <c r="F61" s="108" t="e">
        <f>AVERAGE(F57:F60)</f>
        <v>#DIV/0!</v>
      </c>
      <c r="G61" s="18"/>
      <c r="H61" s="18"/>
    </row>
    <row r="62" spans="1:8" ht="24" customHeight="1">
      <c r="A62" s="194"/>
      <c r="B62" s="194"/>
      <c r="C62" s="184" t="s">
        <v>39</v>
      </c>
      <c r="D62" s="21">
        <v>1</v>
      </c>
      <c r="E62" s="30" t="s">
        <v>212</v>
      </c>
      <c r="F62" s="106"/>
      <c r="G62" s="23"/>
      <c r="H62" s="23"/>
    </row>
    <row r="63" spans="1:8" ht="24">
      <c r="A63" s="194"/>
      <c r="B63" s="194"/>
      <c r="C63" s="184"/>
      <c r="D63" s="21">
        <v>2</v>
      </c>
      <c r="E63" s="31" t="s">
        <v>213</v>
      </c>
      <c r="F63" s="106"/>
      <c r="G63" s="23"/>
      <c r="H63" s="23"/>
    </row>
    <row r="64" spans="1:8" ht="24">
      <c r="A64" s="194"/>
      <c r="B64" s="194"/>
      <c r="C64" s="184"/>
      <c r="D64" s="21">
        <v>3</v>
      </c>
      <c r="E64" s="31" t="s">
        <v>214</v>
      </c>
      <c r="F64" s="106"/>
      <c r="G64" s="23"/>
      <c r="H64" s="23"/>
    </row>
    <row r="65" spans="1:10">
      <c r="A65" s="194"/>
      <c r="B65" s="194"/>
      <c r="C65" s="184"/>
      <c r="D65" s="52">
        <v>4</v>
      </c>
      <c r="E65" s="31" t="s">
        <v>40</v>
      </c>
      <c r="F65" s="106"/>
      <c r="G65" s="23"/>
      <c r="H65" s="23"/>
    </row>
    <row r="66" spans="1:10">
      <c r="A66" s="194"/>
      <c r="B66" s="194"/>
      <c r="C66" s="184"/>
      <c r="D66" s="21"/>
      <c r="E66" s="24" t="s">
        <v>17</v>
      </c>
      <c r="F66" s="106" t="e">
        <f>AVERAGE(F62:F65)</f>
        <v>#DIV/0!</v>
      </c>
      <c r="G66" s="23"/>
      <c r="H66" s="23"/>
    </row>
    <row r="67" spans="1:10">
      <c r="A67" s="62"/>
      <c r="B67" s="62"/>
      <c r="C67" s="134"/>
      <c r="D67" s="34"/>
      <c r="E67" s="135"/>
      <c r="F67" s="136"/>
      <c r="G67" s="137"/>
      <c r="H67" s="137"/>
    </row>
    <row r="68" spans="1:10">
      <c r="A68" s="62"/>
      <c r="B68" s="62"/>
      <c r="C68" s="134"/>
      <c r="D68" s="34"/>
      <c r="E68" s="135"/>
      <c r="F68" s="136"/>
      <c r="G68" s="137"/>
      <c r="H68" s="137"/>
    </row>
    <row r="69" spans="1:10">
      <c r="A69" s="62"/>
      <c r="B69" s="62"/>
      <c r="C69" s="134"/>
      <c r="D69" s="34"/>
      <c r="E69" s="135"/>
      <c r="F69" s="136"/>
      <c r="G69" s="137"/>
      <c r="H69" s="137"/>
    </row>
    <row r="70" spans="1:10">
      <c r="A70" s="62"/>
      <c r="B70" s="62"/>
      <c r="C70" s="134"/>
      <c r="D70" s="34"/>
      <c r="E70" s="135"/>
      <c r="F70" s="136"/>
      <c r="G70" s="137"/>
      <c r="H70" s="137"/>
    </row>
    <row r="71" spans="1:10">
      <c r="A71" s="62"/>
      <c r="B71" s="62"/>
      <c r="C71" s="134"/>
      <c r="D71" s="34"/>
      <c r="E71" s="135"/>
      <c r="F71" s="136"/>
      <c r="G71" s="137"/>
      <c r="H71" s="137"/>
    </row>
    <row r="72" spans="1:10">
      <c r="A72" s="62"/>
      <c r="B72" s="62"/>
      <c r="C72" s="134"/>
      <c r="D72" s="34"/>
      <c r="E72" s="135"/>
      <c r="F72" s="136"/>
      <c r="G72" s="137"/>
      <c r="H72" s="137"/>
    </row>
    <row r="73" spans="1:10" ht="15.75" thickBot="1">
      <c r="A73" s="62"/>
      <c r="B73" s="62"/>
      <c r="C73" s="134"/>
      <c r="D73" s="34"/>
      <c r="E73" s="135"/>
      <c r="F73" s="136"/>
      <c r="G73" s="137"/>
      <c r="H73" s="137"/>
    </row>
    <row r="74" spans="1:10" ht="15.75">
      <c r="A74" s="188" t="s">
        <v>266</v>
      </c>
      <c r="B74" s="189"/>
      <c r="C74" s="189"/>
      <c r="D74" s="189"/>
      <c r="E74" s="189"/>
      <c r="F74" s="189"/>
      <c r="G74" s="189"/>
      <c r="H74" s="190"/>
      <c r="I74" s="159"/>
      <c r="J74" s="159"/>
    </row>
    <row r="75" spans="1:10" ht="16.5" thickBot="1">
      <c r="A75" s="191" t="s">
        <v>269</v>
      </c>
      <c r="B75" s="192"/>
      <c r="C75" s="192"/>
      <c r="D75" s="192"/>
      <c r="E75" s="192"/>
      <c r="F75" s="192"/>
      <c r="G75" s="192"/>
      <c r="H75" s="193"/>
      <c r="I75" s="159"/>
      <c r="J75" s="159"/>
    </row>
    <row r="76" spans="1:10" ht="15.75" thickBot="1">
      <c r="A76" s="181" t="s">
        <v>261</v>
      </c>
      <c r="B76" s="181"/>
      <c r="C76" s="181"/>
      <c r="D76" s="181"/>
      <c r="E76" s="181"/>
      <c r="F76" s="181"/>
      <c r="G76" s="181"/>
      <c r="H76" s="181"/>
    </row>
    <row r="77" spans="1:10" ht="24" customHeight="1">
      <c r="A77" s="176" t="s">
        <v>14</v>
      </c>
      <c r="B77" s="176" t="s">
        <v>35</v>
      </c>
      <c r="C77" s="173" t="s">
        <v>41</v>
      </c>
      <c r="D77" s="54">
        <v>1</v>
      </c>
      <c r="E77" s="139" t="s">
        <v>42</v>
      </c>
      <c r="F77" s="115"/>
      <c r="G77" s="65"/>
      <c r="H77" s="65"/>
    </row>
    <row r="78" spans="1:10" ht="24">
      <c r="A78" s="176"/>
      <c r="B78" s="176"/>
      <c r="C78" s="173"/>
      <c r="D78" s="27">
        <v>2</v>
      </c>
      <c r="E78" s="3" t="s">
        <v>43</v>
      </c>
      <c r="F78" s="108"/>
      <c r="G78" s="18"/>
      <c r="H78" s="18"/>
    </row>
    <row r="79" spans="1:10" ht="24">
      <c r="A79" s="176"/>
      <c r="B79" s="176"/>
      <c r="C79" s="173"/>
      <c r="D79" s="27">
        <v>3</v>
      </c>
      <c r="E79" s="3" t="s">
        <v>44</v>
      </c>
      <c r="F79" s="108"/>
      <c r="G79" s="18"/>
      <c r="H79" s="18"/>
    </row>
    <row r="80" spans="1:10">
      <c r="A80" s="176"/>
      <c r="B80" s="176"/>
      <c r="C80" s="173"/>
      <c r="D80" s="27">
        <v>4</v>
      </c>
      <c r="E80" s="3" t="s">
        <v>45</v>
      </c>
      <c r="F80" s="108"/>
      <c r="G80" s="18"/>
      <c r="H80" s="18"/>
    </row>
    <row r="81" spans="1:8">
      <c r="A81" s="176"/>
      <c r="B81" s="176"/>
      <c r="C81" s="173"/>
      <c r="D81" s="19">
        <v>5</v>
      </c>
      <c r="E81" s="3" t="s">
        <v>46</v>
      </c>
      <c r="F81" s="108"/>
      <c r="G81" s="18"/>
      <c r="H81" s="18"/>
    </row>
    <row r="82" spans="1:8">
      <c r="A82" s="176"/>
      <c r="B82" s="176"/>
      <c r="C82" s="174"/>
      <c r="D82" s="28"/>
      <c r="E82" s="44" t="s">
        <v>17</v>
      </c>
      <c r="F82" s="112" t="e">
        <f>AVERAGE(F77:F81)</f>
        <v>#DIV/0!</v>
      </c>
      <c r="G82" s="18"/>
      <c r="H82" s="18"/>
    </row>
    <row r="83" spans="1:8" ht="24">
      <c r="A83" s="176"/>
      <c r="B83" s="176"/>
      <c r="C83" s="178" t="s">
        <v>47</v>
      </c>
      <c r="D83" s="51">
        <v>1</v>
      </c>
      <c r="E83" s="31" t="s">
        <v>48</v>
      </c>
      <c r="F83" s="106"/>
      <c r="G83" s="23"/>
      <c r="H83" s="23"/>
    </row>
    <row r="84" spans="1:8" ht="24">
      <c r="A84" s="176"/>
      <c r="B84" s="176"/>
      <c r="C84" s="179"/>
      <c r="D84" s="21">
        <v>2</v>
      </c>
      <c r="E84" s="32" t="s">
        <v>49</v>
      </c>
      <c r="F84" s="106"/>
      <c r="G84" s="23"/>
      <c r="H84" s="23"/>
    </row>
    <row r="85" spans="1:8" ht="24">
      <c r="A85" s="176"/>
      <c r="B85" s="176"/>
      <c r="C85" s="179"/>
      <c r="D85" s="21">
        <v>3</v>
      </c>
      <c r="E85" s="32" t="s">
        <v>50</v>
      </c>
      <c r="F85" s="106"/>
      <c r="G85" s="23"/>
      <c r="H85" s="23"/>
    </row>
    <row r="86" spans="1:8" ht="24">
      <c r="A86" s="176"/>
      <c r="B86" s="176"/>
      <c r="C86" s="179"/>
      <c r="D86" s="21">
        <v>4</v>
      </c>
      <c r="E86" s="32" t="s">
        <v>51</v>
      </c>
      <c r="F86" s="106"/>
      <c r="G86" s="23"/>
      <c r="H86" s="23"/>
    </row>
    <row r="87" spans="1:8">
      <c r="A87" s="176"/>
      <c r="B87" s="176"/>
      <c r="C87" s="180"/>
      <c r="D87" s="20"/>
      <c r="E87" s="24" t="s">
        <v>17</v>
      </c>
      <c r="F87" s="106" t="e">
        <f>AVERAGE(F83:F86)</f>
        <v>#DIV/0!</v>
      </c>
      <c r="G87" s="23"/>
      <c r="H87" s="23"/>
    </row>
    <row r="88" spans="1:8" ht="24">
      <c r="A88" s="176"/>
      <c r="B88" s="176"/>
      <c r="C88" s="185" t="s">
        <v>137</v>
      </c>
      <c r="D88" s="27">
        <v>1</v>
      </c>
      <c r="E88" s="43" t="s">
        <v>52</v>
      </c>
      <c r="F88" s="113"/>
      <c r="G88" s="29"/>
      <c r="H88" s="29"/>
    </row>
    <row r="89" spans="1:8" ht="24">
      <c r="A89" s="176"/>
      <c r="B89" s="176"/>
      <c r="C89" s="186"/>
      <c r="D89" s="27">
        <v>2</v>
      </c>
      <c r="E89" s="43" t="s">
        <v>215</v>
      </c>
      <c r="F89" s="113"/>
      <c r="G89" s="29"/>
      <c r="H89" s="29"/>
    </row>
    <row r="90" spans="1:8">
      <c r="A90" s="176"/>
      <c r="B90" s="176"/>
      <c r="C90" s="186"/>
      <c r="D90" s="27">
        <v>3</v>
      </c>
      <c r="E90" s="43" t="s">
        <v>53</v>
      </c>
      <c r="F90" s="113"/>
      <c r="G90" s="29"/>
      <c r="H90" s="29"/>
    </row>
    <row r="91" spans="1:8">
      <c r="A91" s="177"/>
      <c r="B91" s="177"/>
      <c r="C91" s="187"/>
      <c r="D91" s="27"/>
      <c r="E91" s="44" t="s">
        <v>17</v>
      </c>
      <c r="F91" s="113" t="e">
        <f>AVERAGE(F88:F90)</f>
        <v>#DIV/0!</v>
      </c>
      <c r="G91" s="29"/>
      <c r="H91" s="29"/>
    </row>
    <row r="92" spans="1:8">
      <c r="A92" s="63"/>
      <c r="B92" s="63"/>
      <c r="C92" s="134"/>
      <c r="D92" s="34"/>
      <c r="E92" s="135"/>
      <c r="F92" s="136"/>
      <c r="G92" s="137"/>
      <c r="H92" s="137"/>
    </row>
    <row r="93" spans="1:8">
      <c r="A93" s="63"/>
      <c r="B93" s="63"/>
      <c r="C93" s="134"/>
      <c r="D93" s="34"/>
      <c r="E93" s="135"/>
      <c r="F93" s="136"/>
      <c r="G93" s="137"/>
      <c r="H93" s="137"/>
    </row>
    <row r="94" spans="1:8">
      <c r="A94" s="63"/>
      <c r="B94" s="63"/>
      <c r="C94" s="134"/>
      <c r="D94" s="34"/>
      <c r="E94" s="135"/>
      <c r="F94" s="136"/>
      <c r="G94" s="137"/>
      <c r="H94" s="137"/>
    </row>
    <row r="95" spans="1:8">
      <c r="A95" s="63"/>
      <c r="B95" s="63"/>
      <c r="C95" s="134"/>
      <c r="D95" s="34"/>
      <c r="E95" s="135"/>
      <c r="F95" s="136"/>
      <c r="G95" s="137"/>
      <c r="H95" s="137"/>
    </row>
    <row r="96" spans="1:8">
      <c r="A96" s="63"/>
      <c r="B96" s="63"/>
      <c r="C96" s="134"/>
      <c r="D96" s="34"/>
      <c r="E96" s="135"/>
      <c r="F96" s="136"/>
      <c r="G96" s="137"/>
      <c r="H96" s="137"/>
    </row>
    <row r="97" spans="1:8">
      <c r="A97" s="63"/>
      <c r="B97" s="63"/>
      <c r="C97" s="134"/>
      <c r="D97" s="34"/>
      <c r="E97" s="135"/>
      <c r="F97" s="136"/>
      <c r="G97" s="137"/>
      <c r="H97" s="137"/>
    </row>
    <row r="98" spans="1:8">
      <c r="A98" s="63"/>
      <c r="B98" s="63"/>
      <c r="C98" s="134"/>
      <c r="D98" s="34"/>
      <c r="E98" s="135"/>
      <c r="F98" s="136"/>
      <c r="G98" s="137"/>
      <c r="H98" s="137"/>
    </row>
    <row r="99" spans="1:8">
      <c r="A99" s="63"/>
      <c r="B99" s="63"/>
      <c r="C99" s="134"/>
      <c r="D99" s="34"/>
      <c r="E99" s="135"/>
      <c r="F99" s="136"/>
      <c r="G99" s="137"/>
      <c r="H99" s="137"/>
    </row>
    <row r="100" spans="1:8">
      <c r="A100" s="63"/>
      <c r="B100" s="63"/>
      <c r="C100" s="134"/>
      <c r="D100" s="34"/>
      <c r="E100" s="135"/>
      <c r="F100" s="136"/>
      <c r="G100" s="137"/>
      <c r="H100" s="137"/>
    </row>
    <row r="101" spans="1:8">
      <c r="A101" s="63"/>
      <c r="B101" s="63"/>
      <c r="C101" s="134"/>
      <c r="D101" s="34"/>
      <c r="E101" s="135"/>
      <c r="F101" s="136"/>
      <c r="G101" s="137"/>
      <c r="H101" s="137"/>
    </row>
    <row r="102" spans="1:8">
      <c r="A102" s="63"/>
      <c r="B102" s="63"/>
      <c r="C102" s="134"/>
      <c r="D102" s="34"/>
      <c r="E102" s="135"/>
      <c r="F102" s="136"/>
      <c r="G102" s="137"/>
      <c r="H102" s="137"/>
    </row>
    <row r="103" spans="1:8">
      <c r="A103" s="63"/>
      <c r="B103" s="63"/>
      <c r="C103" s="134"/>
      <c r="D103" s="34"/>
      <c r="E103" s="135"/>
      <c r="F103" s="136"/>
      <c r="G103" s="137"/>
      <c r="H103" s="137"/>
    </row>
    <row r="104" spans="1:8">
      <c r="A104" s="63"/>
      <c r="B104" s="63"/>
      <c r="C104" s="134"/>
      <c r="D104" s="34"/>
      <c r="E104" s="135"/>
      <c r="F104" s="136"/>
      <c r="G104" s="137"/>
      <c r="H104" s="137"/>
    </row>
    <row r="105" spans="1:8">
      <c r="A105" s="63"/>
      <c r="B105" s="63"/>
      <c r="C105" s="134"/>
      <c r="D105" s="34"/>
      <c r="E105" s="135"/>
      <c r="F105" s="136"/>
      <c r="G105" s="137"/>
      <c r="H105" s="137"/>
    </row>
    <row r="106" spans="1:8">
      <c r="A106" s="63"/>
      <c r="B106" s="63"/>
      <c r="C106" s="134"/>
      <c r="D106" s="34"/>
      <c r="E106" s="135"/>
      <c r="F106" s="136"/>
      <c r="G106" s="137"/>
      <c r="H106" s="137"/>
    </row>
    <row r="107" spans="1:8">
      <c r="A107" s="63"/>
      <c r="B107" s="63"/>
      <c r="C107" s="134"/>
      <c r="D107" s="34"/>
      <c r="E107" s="135"/>
      <c r="F107" s="136"/>
      <c r="G107" s="137"/>
      <c r="H107" s="137"/>
    </row>
    <row r="108" spans="1:8">
      <c r="A108" s="63"/>
      <c r="B108" s="63"/>
      <c r="C108" s="134"/>
      <c r="D108" s="34"/>
      <c r="E108" s="135"/>
      <c r="F108" s="136"/>
      <c r="G108" s="137"/>
      <c r="H108" s="137"/>
    </row>
    <row r="109" spans="1:8">
      <c r="A109" s="63"/>
      <c r="B109" s="63"/>
      <c r="C109" s="134"/>
      <c r="D109" s="34"/>
      <c r="E109" s="135"/>
      <c r="F109" s="136"/>
      <c r="G109" s="137"/>
      <c r="H109" s="137"/>
    </row>
    <row r="110" spans="1:8">
      <c r="A110" s="63"/>
      <c r="B110" s="63"/>
      <c r="C110" s="134"/>
      <c r="D110" s="34"/>
      <c r="E110" s="135"/>
      <c r="F110" s="136"/>
      <c r="G110" s="137"/>
      <c r="H110" s="137"/>
    </row>
    <row r="111" spans="1:8">
      <c r="A111" s="63"/>
      <c r="B111" s="63"/>
      <c r="C111" s="134"/>
      <c r="D111" s="34"/>
      <c r="E111" s="135"/>
      <c r="F111" s="136"/>
      <c r="G111" s="137"/>
      <c r="H111" s="137"/>
    </row>
    <row r="112" spans="1:8">
      <c r="A112" s="63"/>
      <c r="B112" s="63"/>
      <c r="C112" s="134"/>
      <c r="D112" s="34"/>
      <c r="E112" s="135"/>
      <c r="F112" s="136"/>
      <c r="G112" s="137"/>
      <c r="H112" s="137"/>
    </row>
    <row r="113" spans="1:8">
      <c r="A113" s="63"/>
      <c r="B113" s="63"/>
      <c r="C113" s="134"/>
      <c r="D113" s="34"/>
      <c r="E113" s="135"/>
      <c r="F113" s="136"/>
      <c r="G113" s="137"/>
      <c r="H113" s="137"/>
    </row>
    <row r="114" spans="1:8">
      <c r="A114" s="63"/>
      <c r="B114" s="63"/>
      <c r="C114" s="134"/>
      <c r="D114" s="34"/>
      <c r="E114" s="135"/>
      <c r="F114" s="136"/>
      <c r="G114" s="137"/>
      <c r="H114" s="137"/>
    </row>
    <row r="115" spans="1:8">
      <c r="A115" s="63"/>
      <c r="B115" s="63"/>
      <c r="C115" s="134"/>
      <c r="D115" s="34"/>
      <c r="E115" s="135"/>
      <c r="F115" s="136"/>
      <c r="G115" s="137"/>
      <c r="H115" s="137"/>
    </row>
    <row r="116" spans="1:8" ht="15.75" thickBot="1">
      <c r="A116" s="63"/>
      <c r="B116" s="63"/>
      <c r="C116" s="134"/>
      <c r="D116" s="34"/>
      <c r="E116" s="135"/>
      <c r="F116" s="136"/>
      <c r="G116" s="137"/>
      <c r="H116" s="137"/>
    </row>
    <row r="117" spans="1:8" ht="15.75">
      <c r="A117" s="188" t="s">
        <v>266</v>
      </c>
      <c r="B117" s="189"/>
      <c r="C117" s="189"/>
      <c r="D117" s="189"/>
      <c r="E117" s="189"/>
      <c r="F117" s="189"/>
      <c r="G117" s="189"/>
      <c r="H117" s="190"/>
    </row>
    <row r="118" spans="1:8" ht="16.5" thickBot="1">
      <c r="A118" s="191" t="s">
        <v>270</v>
      </c>
      <c r="B118" s="192"/>
      <c r="C118" s="192"/>
      <c r="D118" s="192"/>
      <c r="E118" s="192"/>
      <c r="F118" s="192"/>
      <c r="G118" s="192"/>
      <c r="H118" s="193"/>
    </row>
    <row r="119" spans="1:8" ht="15.75" thickBot="1">
      <c r="A119" s="181" t="s">
        <v>261</v>
      </c>
      <c r="B119" s="181"/>
      <c r="C119" s="181"/>
      <c r="D119" s="181"/>
      <c r="E119" s="181"/>
      <c r="F119" s="181"/>
      <c r="G119" s="181"/>
      <c r="H119" s="181"/>
    </row>
    <row r="120" spans="1:8" ht="39" thickBot="1">
      <c r="A120" s="59" t="s">
        <v>0</v>
      </c>
      <c r="B120" s="7" t="s">
        <v>1</v>
      </c>
      <c r="C120" s="75" t="s">
        <v>2</v>
      </c>
      <c r="D120" s="68" t="s">
        <v>3</v>
      </c>
      <c r="E120" s="67" t="s">
        <v>4</v>
      </c>
      <c r="F120" s="104" t="s">
        <v>5</v>
      </c>
      <c r="G120" s="8" t="s">
        <v>6</v>
      </c>
      <c r="H120" s="9" t="s">
        <v>7</v>
      </c>
    </row>
    <row r="121" spans="1:8" ht="15" customHeight="1">
      <c r="A121" s="175" t="s">
        <v>54</v>
      </c>
      <c r="B121" s="197" t="s">
        <v>55</v>
      </c>
      <c r="C121" s="178" t="s">
        <v>56</v>
      </c>
      <c r="D121" s="21">
        <v>1</v>
      </c>
      <c r="E121" s="45" t="s">
        <v>216</v>
      </c>
      <c r="F121" s="113"/>
      <c r="G121" s="29"/>
      <c r="H121" s="29"/>
    </row>
    <row r="122" spans="1:8">
      <c r="A122" s="176"/>
      <c r="B122" s="176"/>
      <c r="C122" s="179"/>
      <c r="D122" s="21">
        <v>2</v>
      </c>
      <c r="E122" s="45" t="s">
        <v>57</v>
      </c>
      <c r="F122" s="106"/>
      <c r="G122" s="23"/>
      <c r="H122" s="23"/>
    </row>
    <row r="123" spans="1:8">
      <c r="A123" s="176"/>
      <c r="B123" s="176"/>
      <c r="C123" s="179"/>
      <c r="D123" s="21">
        <v>3</v>
      </c>
      <c r="E123" s="33" t="s">
        <v>58</v>
      </c>
      <c r="F123" s="106"/>
      <c r="G123" s="23"/>
      <c r="H123" s="23"/>
    </row>
    <row r="124" spans="1:8" ht="24">
      <c r="A124" s="176"/>
      <c r="B124" s="176"/>
      <c r="C124" s="179"/>
      <c r="D124" s="21">
        <v>4</v>
      </c>
      <c r="E124" s="33" t="s">
        <v>59</v>
      </c>
      <c r="F124" s="106"/>
      <c r="G124" s="23"/>
      <c r="H124" s="23"/>
    </row>
    <row r="125" spans="1:8">
      <c r="A125" s="176"/>
      <c r="B125" s="176"/>
      <c r="C125" s="179"/>
      <c r="D125" s="21">
        <v>5</v>
      </c>
      <c r="E125" s="33" t="s">
        <v>60</v>
      </c>
      <c r="F125" s="106"/>
      <c r="G125" s="23"/>
      <c r="H125" s="23"/>
    </row>
    <row r="126" spans="1:8">
      <c r="A126" s="176"/>
      <c r="B126" s="176"/>
      <c r="C126" s="179"/>
      <c r="D126" s="52">
        <v>6</v>
      </c>
      <c r="E126" s="70" t="s">
        <v>61</v>
      </c>
      <c r="F126" s="114"/>
      <c r="G126" s="71"/>
      <c r="H126" s="71"/>
    </row>
    <row r="127" spans="1:8" ht="15.75" thickBot="1">
      <c r="A127" s="176"/>
      <c r="B127" s="176"/>
      <c r="C127" s="234"/>
      <c r="D127" s="21"/>
      <c r="E127" s="24" t="s">
        <v>17</v>
      </c>
      <c r="F127" s="106" t="e">
        <f>AVERAGE(F122:F126)</f>
        <v>#DIV/0!</v>
      </c>
      <c r="G127" s="23"/>
      <c r="H127" s="23"/>
    </row>
    <row r="128" spans="1:8" ht="15" customHeight="1">
      <c r="A128" s="176"/>
      <c r="B128" s="176"/>
      <c r="C128" s="185" t="s">
        <v>62</v>
      </c>
      <c r="D128" s="27">
        <v>1</v>
      </c>
      <c r="E128" s="47" t="s">
        <v>63</v>
      </c>
      <c r="F128" s="113"/>
      <c r="G128" s="29"/>
      <c r="H128" s="29"/>
    </row>
    <row r="129" spans="1:8">
      <c r="A129" s="176"/>
      <c r="B129" s="176"/>
      <c r="C129" s="186"/>
      <c r="D129" s="27">
        <v>2</v>
      </c>
      <c r="E129" s="47" t="s">
        <v>64</v>
      </c>
      <c r="F129" s="113"/>
      <c r="G129" s="29"/>
      <c r="H129" s="29"/>
    </row>
    <row r="130" spans="1:8">
      <c r="A130" s="176"/>
      <c r="B130" s="176"/>
      <c r="C130" s="186"/>
      <c r="D130" s="27">
        <v>3</v>
      </c>
      <c r="E130" s="47" t="s">
        <v>217</v>
      </c>
      <c r="F130" s="113"/>
      <c r="G130" s="29"/>
      <c r="H130" s="29"/>
    </row>
    <row r="131" spans="1:8">
      <c r="A131" s="176"/>
      <c r="B131" s="176"/>
      <c r="C131" s="186"/>
      <c r="D131" s="27">
        <v>4</v>
      </c>
      <c r="E131" s="47" t="s">
        <v>65</v>
      </c>
      <c r="F131" s="113"/>
      <c r="G131" s="29"/>
      <c r="H131" s="29"/>
    </row>
    <row r="132" spans="1:8">
      <c r="A132" s="176"/>
      <c r="B132" s="176"/>
      <c r="C132" s="187"/>
      <c r="D132" s="27"/>
      <c r="E132" s="44" t="s">
        <v>17</v>
      </c>
      <c r="F132" s="113" t="e">
        <f>AVERAGE(F128:F131)</f>
        <v>#DIV/0!</v>
      </c>
      <c r="G132" s="29"/>
      <c r="H132" s="29"/>
    </row>
    <row r="133" spans="1:8" ht="24">
      <c r="A133" s="176"/>
      <c r="B133" s="176"/>
      <c r="C133" s="178" t="s">
        <v>66</v>
      </c>
      <c r="D133" s="21">
        <v>1</v>
      </c>
      <c r="E133" s="35" t="s">
        <v>218</v>
      </c>
      <c r="F133" s="106"/>
      <c r="G133" s="23"/>
      <c r="H133" s="23"/>
    </row>
    <row r="134" spans="1:8">
      <c r="A134" s="176"/>
      <c r="B134" s="176"/>
      <c r="C134" s="179"/>
      <c r="D134" s="21">
        <v>2</v>
      </c>
      <c r="E134" s="35" t="s">
        <v>67</v>
      </c>
      <c r="F134" s="106"/>
      <c r="G134" s="23"/>
      <c r="H134" s="23"/>
    </row>
    <row r="135" spans="1:8" ht="24.75">
      <c r="A135" s="176"/>
      <c r="B135" s="176"/>
      <c r="C135" s="179"/>
      <c r="D135" s="52">
        <v>3</v>
      </c>
      <c r="E135" s="46" t="s">
        <v>68</v>
      </c>
      <c r="F135" s="106"/>
      <c r="G135" s="23"/>
      <c r="H135" s="23"/>
    </row>
    <row r="136" spans="1:8">
      <c r="A136" s="176"/>
      <c r="B136" s="176"/>
      <c r="C136" s="180"/>
      <c r="D136" s="21"/>
      <c r="E136" s="24" t="s">
        <v>17</v>
      </c>
      <c r="F136" s="106" t="e">
        <f>AVERAGE(F133:F135)</f>
        <v>#DIV/0!</v>
      </c>
      <c r="G136" s="23"/>
      <c r="H136" s="23"/>
    </row>
    <row r="137" spans="1:8">
      <c r="A137" s="176"/>
      <c r="B137" s="176"/>
      <c r="C137" s="185" t="s">
        <v>69</v>
      </c>
      <c r="D137" s="54">
        <v>1</v>
      </c>
      <c r="E137" t="s">
        <v>221</v>
      </c>
      <c r="F137" s="113"/>
      <c r="G137" s="29"/>
      <c r="H137" s="29"/>
    </row>
    <row r="138" spans="1:8" ht="24">
      <c r="A138" s="176"/>
      <c r="B138" s="176"/>
      <c r="C138" s="186"/>
      <c r="D138" s="54">
        <v>2</v>
      </c>
      <c r="E138" s="48" t="s">
        <v>70</v>
      </c>
      <c r="F138" s="113"/>
      <c r="G138" s="29"/>
      <c r="H138" s="29"/>
    </row>
    <row r="139" spans="1:8" ht="24">
      <c r="A139" s="176"/>
      <c r="B139" s="176"/>
      <c r="C139" s="186"/>
      <c r="D139" s="27">
        <v>3</v>
      </c>
      <c r="E139" s="47" t="s">
        <v>219</v>
      </c>
      <c r="F139" s="113"/>
      <c r="G139" s="29"/>
      <c r="H139" s="29"/>
    </row>
    <row r="140" spans="1:8" ht="24">
      <c r="A140" s="176"/>
      <c r="B140" s="176"/>
      <c r="C140" s="186"/>
      <c r="D140" s="27">
        <v>4</v>
      </c>
      <c r="E140" s="47" t="s">
        <v>71</v>
      </c>
      <c r="F140" s="113"/>
      <c r="G140" s="29"/>
      <c r="H140" s="29"/>
    </row>
    <row r="141" spans="1:8">
      <c r="A141" s="176"/>
      <c r="B141" s="176"/>
      <c r="C141" s="186"/>
      <c r="D141" s="27">
        <v>5</v>
      </c>
      <c r="E141" s="49" t="s">
        <v>220</v>
      </c>
      <c r="F141" s="113"/>
      <c r="G141" s="29"/>
      <c r="H141" s="29"/>
    </row>
    <row r="142" spans="1:8" ht="24">
      <c r="A142" s="176"/>
      <c r="B142" s="176"/>
      <c r="C142" s="186"/>
      <c r="D142" s="27">
        <v>6</v>
      </c>
      <c r="E142" s="49" t="s">
        <v>72</v>
      </c>
      <c r="F142" s="113"/>
      <c r="G142" s="29"/>
      <c r="H142" s="29"/>
    </row>
    <row r="143" spans="1:8">
      <c r="A143" s="176"/>
      <c r="B143" s="176"/>
      <c r="C143" s="187"/>
      <c r="D143" s="19"/>
      <c r="E143" s="44" t="s">
        <v>17</v>
      </c>
      <c r="F143" s="108" t="e">
        <f>AVERAGE(F137:F142)</f>
        <v>#DIV/0!</v>
      </c>
      <c r="G143" s="18"/>
      <c r="H143" s="18"/>
    </row>
    <row r="144" spans="1:8" ht="36">
      <c r="A144" s="176"/>
      <c r="B144" s="176"/>
      <c r="C144" s="178" t="s">
        <v>73</v>
      </c>
      <c r="D144" s="51">
        <v>1</v>
      </c>
      <c r="E144" s="35" t="s">
        <v>223</v>
      </c>
      <c r="F144" s="106"/>
      <c r="G144" s="23"/>
      <c r="H144" s="23"/>
    </row>
    <row r="145" spans="1:8">
      <c r="A145" s="176"/>
      <c r="B145" s="176"/>
      <c r="C145" s="179"/>
      <c r="D145" s="21">
        <v>2</v>
      </c>
      <c r="E145" s="35" t="s">
        <v>74</v>
      </c>
      <c r="F145" s="106"/>
      <c r="G145" s="23"/>
      <c r="H145" s="23"/>
    </row>
    <row r="146" spans="1:8" ht="24">
      <c r="A146" s="176"/>
      <c r="B146" s="176"/>
      <c r="C146" s="179"/>
      <c r="D146" s="52">
        <v>3</v>
      </c>
      <c r="E146" s="37" t="s">
        <v>75</v>
      </c>
      <c r="F146" s="106"/>
      <c r="G146" s="23"/>
      <c r="H146" s="23"/>
    </row>
    <row r="147" spans="1:8">
      <c r="A147" s="177"/>
      <c r="B147" s="177"/>
      <c r="C147" s="180"/>
      <c r="D147" s="21"/>
      <c r="E147" s="24" t="s">
        <v>17</v>
      </c>
      <c r="F147" s="106" t="e">
        <f>AVERAGE(F144:F146)</f>
        <v>#DIV/0!</v>
      </c>
      <c r="G147" s="23"/>
      <c r="H147" s="23"/>
    </row>
    <row r="148" spans="1:8">
      <c r="A148" s="138"/>
      <c r="B148" s="138"/>
      <c r="C148" s="134"/>
      <c r="D148" s="34"/>
      <c r="E148" s="135"/>
      <c r="F148" s="136"/>
      <c r="G148" s="137"/>
      <c r="H148" s="137"/>
    </row>
    <row r="149" spans="1:8">
      <c r="A149" s="63"/>
      <c r="B149" s="63"/>
      <c r="C149" s="134"/>
      <c r="D149" s="34"/>
      <c r="E149" s="135"/>
      <c r="F149" s="136"/>
      <c r="G149" s="137"/>
      <c r="H149" s="137"/>
    </row>
    <row r="150" spans="1:8">
      <c r="A150" s="63"/>
      <c r="B150" s="63"/>
      <c r="C150" s="134"/>
      <c r="D150" s="34"/>
      <c r="E150" s="135"/>
      <c r="F150" s="136"/>
      <c r="G150" s="137"/>
      <c r="H150" s="137"/>
    </row>
    <row r="151" spans="1:8">
      <c r="A151" s="63"/>
      <c r="B151" s="63"/>
      <c r="C151" s="134"/>
      <c r="D151" s="34"/>
      <c r="E151" s="135"/>
      <c r="F151" s="136"/>
      <c r="G151" s="137"/>
      <c r="H151" s="137"/>
    </row>
    <row r="152" spans="1:8">
      <c r="A152" s="63"/>
      <c r="B152" s="63"/>
      <c r="C152" s="134"/>
      <c r="D152" s="34"/>
      <c r="E152" s="135"/>
      <c r="F152" s="136"/>
      <c r="G152" s="137"/>
      <c r="H152" s="137"/>
    </row>
    <row r="153" spans="1:8">
      <c r="A153" s="63"/>
      <c r="B153" s="63"/>
      <c r="C153" s="134"/>
      <c r="D153" s="34"/>
      <c r="E153" s="135"/>
      <c r="F153" s="136"/>
      <c r="G153" s="137"/>
      <c r="H153" s="137"/>
    </row>
    <row r="154" spans="1:8">
      <c r="A154" s="63"/>
      <c r="B154" s="63"/>
      <c r="C154" s="134"/>
      <c r="D154" s="34"/>
      <c r="E154" s="135"/>
      <c r="F154" s="136"/>
      <c r="G154" s="137"/>
      <c r="H154" s="137"/>
    </row>
    <row r="155" spans="1:8">
      <c r="A155" s="63"/>
      <c r="B155" s="63"/>
      <c r="C155" s="134"/>
      <c r="D155" s="34"/>
      <c r="E155" s="135"/>
      <c r="F155" s="136"/>
      <c r="G155" s="137"/>
      <c r="H155" s="137"/>
    </row>
    <row r="156" spans="1:8">
      <c r="A156" s="63"/>
      <c r="B156" s="63"/>
      <c r="C156" s="134"/>
      <c r="D156" s="34"/>
      <c r="E156" s="135"/>
      <c r="F156" s="136"/>
      <c r="G156" s="137"/>
      <c r="H156" s="137"/>
    </row>
    <row r="157" spans="1:8" ht="15.75" thickBot="1">
      <c r="A157" s="63"/>
      <c r="B157" s="63"/>
      <c r="C157" s="134"/>
      <c r="D157" s="34"/>
      <c r="E157" s="135"/>
      <c r="F157" s="136"/>
      <c r="G157" s="137"/>
      <c r="H157" s="137"/>
    </row>
    <row r="158" spans="1:8" ht="15.75">
      <c r="A158" s="188" t="s">
        <v>266</v>
      </c>
      <c r="B158" s="189"/>
      <c r="C158" s="189"/>
      <c r="D158" s="189"/>
      <c r="E158" s="189"/>
      <c r="F158" s="189"/>
      <c r="G158" s="189"/>
      <c r="H158" s="190"/>
    </row>
    <row r="159" spans="1:8" ht="16.5" thickBot="1">
      <c r="A159" s="191" t="s">
        <v>271</v>
      </c>
      <c r="B159" s="192"/>
      <c r="C159" s="192"/>
      <c r="D159" s="192"/>
      <c r="E159" s="192"/>
      <c r="F159" s="192"/>
      <c r="G159" s="192"/>
      <c r="H159" s="193"/>
    </row>
    <row r="160" spans="1:8" ht="15.75" thickBot="1">
      <c r="A160" s="181" t="s">
        <v>261</v>
      </c>
      <c r="B160" s="181"/>
      <c r="C160" s="181"/>
      <c r="D160" s="181"/>
      <c r="E160" s="181"/>
      <c r="F160" s="181"/>
      <c r="G160" s="181"/>
      <c r="H160" s="181"/>
    </row>
    <row r="161" spans="1:8" ht="39" thickBot="1">
      <c r="A161" s="59" t="s">
        <v>0</v>
      </c>
      <c r="B161" s="60" t="s">
        <v>1</v>
      </c>
      <c r="C161" s="75" t="s">
        <v>2</v>
      </c>
      <c r="D161" s="68" t="s">
        <v>3</v>
      </c>
      <c r="E161" s="67" t="s">
        <v>4</v>
      </c>
      <c r="F161" s="104" t="s">
        <v>5</v>
      </c>
      <c r="G161" s="8" t="s">
        <v>6</v>
      </c>
      <c r="H161" s="9" t="s">
        <v>7</v>
      </c>
    </row>
    <row r="162" spans="1:8" ht="24">
      <c r="A162" s="175" t="s">
        <v>54</v>
      </c>
      <c r="B162" s="175" t="s">
        <v>76</v>
      </c>
      <c r="C162" s="185" t="s">
        <v>77</v>
      </c>
      <c r="D162" s="54">
        <v>1</v>
      </c>
      <c r="E162" s="47" t="s">
        <v>78</v>
      </c>
      <c r="F162" s="113"/>
      <c r="G162" s="29"/>
      <c r="H162" s="29"/>
    </row>
    <row r="163" spans="1:8">
      <c r="A163" s="176"/>
      <c r="B163" s="176"/>
      <c r="C163" s="186"/>
      <c r="D163" s="27">
        <v>2</v>
      </c>
      <c r="E163" s="47" t="s">
        <v>79</v>
      </c>
      <c r="F163" s="113"/>
      <c r="G163" s="29"/>
      <c r="H163" s="29"/>
    </row>
    <row r="164" spans="1:8" ht="24">
      <c r="A164" s="176"/>
      <c r="B164" s="176"/>
      <c r="C164" s="186"/>
      <c r="D164" s="27">
        <v>3</v>
      </c>
      <c r="E164" s="47" t="s">
        <v>222</v>
      </c>
      <c r="F164" s="113"/>
      <c r="G164" s="29"/>
      <c r="H164" s="29"/>
    </row>
    <row r="165" spans="1:8" ht="24">
      <c r="A165" s="176"/>
      <c r="B165" s="176"/>
      <c r="C165" s="186"/>
      <c r="D165" s="27">
        <v>4</v>
      </c>
      <c r="E165" s="47" t="s">
        <v>80</v>
      </c>
      <c r="F165" s="113"/>
      <c r="G165" s="29"/>
      <c r="H165" s="29"/>
    </row>
    <row r="166" spans="1:8" ht="24">
      <c r="A166" s="176"/>
      <c r="B166" s="176"/>
      <c r="C166" s="186"/>
      <c r="D166" s="27">
        <v>5</v>
      </c>
      <c r="E166" s="47" t="s">
        <v>81</v>
      </c>
      <c r="F166" s="113"/>
      <c r="G166" s="29"/>
      <c r="H166" s="29"/>
    </row>
    <row r="167" spans="1:8" ht="24">
      <c r="A167" s="176"/>
      <c r="B167" s="176"/>
      <c r="C167" s="186"/>
      <c r="D167" s="55">
        <v>6</v>
      </c>
      <c r="E167" s="5" t="s">
        <v>224</v>
      </c>
      <c r="F167" s="113"/>
      <c r="G167" s="29"/>
      <c r="H167" s="29"/>
    </row>
    <row r="168" spans="1:8">
      <c r="A168" s="176"/>
      <c r="B168" s="176"/>
      <c r="C168" s="187"/>
      <c r="D168" s="19"/>
      <c r="E168" s="44" t="s">
        <v>17</v>
      </c>
      <c r="F168" s="108" t="e">
        <f>AVERAGE(F162:F167)</f>
        <v>#DIV/0!</v>
      </c>
      <c r="G168" s="18"/>
      <c r="H168" s="18"/>
    </row>
    <row r="169" spans="1:8">
      <c r="A169" s="176"/>
      <c r="B169" s="176"/>
      <c r="C169" s="178" t="s">
        <v>82</v>
      </c>
      <c r="D169" s="51">
        <v>1</v>
      </c>
      <c r="E169" s="36" t="s">
        <v>194</v>
      </c>
      <c r="F169" s="106"/>
      <c r="G169" s="23"/>
      <c r="H169" s="23"/>
    </row>
    <row r="170" spans="1:8" ht="24">
      <c r="A170" s="176"/>
      <c r="B170" s="176"/>
      <c r="C170" s="179"/>
      <c r="D170" s="21">
        <v>2</v>
      </c>
      <c r="E170" s="36" t="s">
        <v>83</v>
      </c>
      <c r="F170" s="106"/>
      <c r="G170" s="23"/>
      <c r="H170" s="23"/>
    </row>
    <row r="171" spans="1:8" ht="24">
      <c r="A171" s="176"/>
      <c r="B171" s="176"/>
      <c r="C171" s="179"/>
      <c r="D171" s="21">
        <v>3</v>
      </c>
      <c r="E171" s="36" t="s">
        <v>84</v>
      </c>
      <c r="F171" s="106"/>
      <c r="G171" s="23"/>
      <c r="H171" s="23"/>
    </row>
    <row r="172" spans="1:8" ht="24">
      <c r="A172" s="176"/>
      <c r="B172" s="176"/>
      <c r="C172" s="179"/>
      <c r="D172" s="21">
        <v>4</v>
      </c>
      <c r="E172" s="37" t="s">
        <v>225</v>
      </c>
      <c r="F172" s="106"/>
      <c r="G172" s="23"/>
      <c r="H172" s="23"/>
    </row>
    <row r="173" spans="1:8">
      <c r="A173" s="176"/>
      <c r="B173" s="176"/>
      <c r="C173" s="179"/>
      <c r="D173" s="52">
        <v>5</v>
      </c>
      <c r="E173" s="37" t="s">
        <v>226</v>
      </c>
      <c r="F173" s="106"/>
      <c r="G173" s="23"/>
      <c r="H173" s="23"/>
    </row>
    <row r="174" spans="1:8">
      <c r="A174" s="176"/>
      <c r="B174" s="176"/>
      <c r="C174" s="180"/>
      <c r="D174" s="21"/>
      <c r="E174" s="24" t="s">
        <v>17</v>
      </c>
      <c r="F174" s="106" t="e">
        <f>AVERAGE(F169:F173)</f>
        <v>#DIV/0!</v>
      </c>
      <c r="G174" s="23"/>
      <c r="H174" s="23"/>
    </row>
    <row r="175" spans="1:8" ht="24">
      <c r="A175" s="176"/>
      <c r="B175" s="176"/>
      <c r="C175" s="172" t="s">
        <v>85</v>
      </c>
      <c r="D175" s="54">
        <v>1</v>
      </c>
      <c r="E175" s="5" t="s">
        <v>228</v>
      </c>
      <c r="F175" s="108"/>
      <c r="G175" s="18"/>
      <c r="H175" s="18"/>
    </row>
    <row r="176" spans="1:8">
      <c r="A176" s="176"/>
      <c r="B176" s="176"/>
      <c r="C176" s="173"/>
      <c r="D176" s="27">
        <v>2</v>
      </c>
      <c r="E176" s="5" t="s">
        <v>86</v>
      </c>
      <c r="F176" s="108"/>
      <c r="G176" s="18"/>
      <c r="H176" s="18"/>
    </row>
    <row r="177" spans="1:8" ht="24">
      <c r="A177" s="176"/>
      <c r="B177" s="176"/>
      <c r="C177" s="173"/>
      <c r="D177" s="27">
        <v>3</v>
      </c>
      <c r="E177" s="5" t="s">
        <v>229</v>
      </c>
      <c r="F177" s="108"/>
      <c r="G177" s="18"/>
      <c r="H177" s="18"/>
    </row>
    <row r="178" spans="1:8">
      <c r="A178" s="176"/>
      <c r="B178" s="176"/>
      <c r="C178" s="173"/>
      <c r="D178" s="27">
        <v>4</v>
      </c>
      <c r="E178" s="5" t="s">
        <v>227</v>
      </c>
      <c r="F178" s="108"/>
      <c r="G178" s="18"/>
      <c r="H178" s="18"/>
    </row>
    <row r="179" spans="1:8">
      <c r="A179" s="176"/>
      <c r="B179" s="176"/>
      <c r="C179" s="173"/>
      <c r="D179" s="27">
        <v>5</v>
      </c>
      <c r="E179" s="72" t="s">
        <v>87</v>
      </c>
      <c r="F179" s="108"/>
      <c r="G179" s="18"/>
      <c r="H179" s="18"/>
    </row>
    <row r="180" spans="1:8">
      <c r="A180" s="177"/>
      <c r="B180" s="177"/>
      <c r="C180" s="174"/>
      <c r="D180" s="57"/>
      <c r="E180" s="81" t="s">
        <v>17</v>
      </c>
      <c r="F180" s="115" t="e">
        <f>AVERAGE(F175:F179)</f>
        <v>#DIV/0!</v>
      </c>
      <c r="G180" s="65"/>
      <c r="H180" s="65"/>
    </row>
    <row r="181" spans="1:8" ht="24" customHeight="1">
      <c r="A181" s="194" t="s">
        <v>54</v>
      </c>
      <c r="B181" s="194" t="s">
        <v>96</v>
      </c>
      <c r="C181" s="172" t="s">
        <v>88</v>
      </c>
      <c r="D181" s="27">
        <v>1</v>
      </c>
      <c r="E181" s="5" t="s">
        <v>230</v>
      </c>
      <c r="F181" s="108"/>
      <c r="G181" s="18"/>
      <c r="H181" s="18"/>
    </row>
    <row r="182" spans="1:8">
      <c r="A182" s="194"/>
      <c r="B182" s="194"/>
      <c r="C182" s="173"/>
      <c r="D182" s="27">
        <v>2</v>
      </c>
      <c r="E182" s="5" t="s">
        <v>231</v>
      </c>
      <c r="F182" s="108"/>
      <c r="G182" s="18"/>
      <c r="H182" s="18"/>
    </row>
    <row r="183" spans="1:8" ht="24">
      <c r="A183" s="194"/>
      <c r="B183" s="194"/>
      <c r="C183" s="173"/>
      <c r="D183" s="27">
        <v>3</v>
      </c>
      <c r="E183" s="6" t="s">
        <v>89</v>
      </c>
      <c r="F183" s="108"/>
      <c r="G183" s="18"/>
      <c r="H183" s="18"/>
    </row>
    <row r="184" spans="1:8" ht="24">
      <c r="A184" s="194"/>
      <c r="B184" s="194"/>
      <c r="C184" s="173"/>
      <c r="D184" s="53">
        <v>4</v>
      </c>
      <c r="E184" s="5" t="s">
        <v>90</v>
      </c>
      <c r="F184" s="108"/>
      <c r="G184" s="18"/>
      <c r="H184" s="18"/>
    </row>
    <row r="185" spans="1:8">
      <c r="A185" s="194"/>
      <c r="B185" s="194"/>
      <c r="C185" s="174"/>
      <c r="D185" s="27"/>
      <c r="E185" s="44" t="s">
        <v>17</v>
      </c>
      <c r="F185" s="108" t="e">
        <f>AVERAGE(F181:F184)</f>
        <v>#DIV/0!</v>
      </c>
      <c r="G185" s="18"/>
      <c r="H185" s="18"/>
    </row>
    <row r="186" spans="1:8" ht="15" customHeight="1">
      <c r="A186" s="194"/>
      <c r="B186" s="194"/>
      <c r="C186" s="178" t="s">
        <v>91</v>
      </c>
      <c r="D186" s="51">
        <v>1</v>
      </c>
      <c r="E186" s="35" t="s">
        <v>233</v>
      </c>
      <c r="F186" s="108"/>
      <c r="G186" s="18"/>
      <c r="H186" s="18"/>
    </row>
    <row r="187" spans="1:8" ht="24">
      <c r="A187" s="194"/>
      <c r="B187" s="194"/>
      <c r="C187" s="179"/>
      <c r="D187" s="51">
        <v>2</v>
      </c>
      <c r="E187" s="35" t="s">
        <v>232</v>
      </c>
      <c r="F187" s="106"/>
      <c r="G187" s="23"/>
      <c r="H187" s="23"/>
    </row>
    <row r="188" spans="1:8" ht="24">
      <c r="A188" s="194"/>
      <c r="B188" s="194"/>
      <c r="C188" s="179"/>
      <c r="D188" s="51">
        <v>3</v>
      </c>
      <c r="E188" s="35" t="s">
        <v>92</v>
      </c>
      <c r="F188" s="106"/>
      <c r="G188" s="23"/>
      <c r="H188" s="23"/>
    </row>
    <row r="189" spans="1:8" ht="24">
      <c r="A189" s="194"/>
      <c r="B189" s="194"/>
      <c r="C189" s="179"/>
      <c r="D189" s="51">
        <v>4</v>
      </c>
      <c r="E189" s="35" t="s">
        <v>93</v>
      </c>
      <c r="F189" s="106"/>
      <c r="G189" s="23"/>
      <c r="H189" s="23"/>
    </row>
    <row r="190" spans="1:8" ht="24">
      <c r="A190" s="194"/>
      <c r="B190" s="194"/>
      <c r="C190" s="179"/>
      <c r="D190" s="51">
        <v>5</v>
      </c>
      <c r="E190" s="37" t="s">
        <v>94</v>
      </c>
      <c r="F190" s="106"/>
      <c r="G190" s="23"/>
      <c r="H190" s="23"/>
    </row>
    <row r="191" spans="1:8" ht="24">
      <c r="A191" s="194"/>
      <c r="B191" s="194"/>
      <c r="C191" s="179"/>
      <c r="D191" s="51">
        <v>6</v>
      </c>
      <c r="E191" s="37" t="s">
        <v>95</v>
      </c>
      <c r="F191" s="106"/>
      <c r="G191" s="23"/>
      <c r="H191" s="23"/>
    </row>
    <row r="192" spans="1:8" ht="15.75" thickBot="1">
      <c r="A192" s="194"/>
      <c r="B192" s="194"/>
      <c r="C192" s="180"/>
      <c r="D192" s="21"/>
      <c r="E192" s="24" t="s">
        <v>17</v>
      </c>
      <c r="F192" s="106" t="e">
        <f>AVERAGE(F186:F191)</f>
        <v>#DIV/0!</v>
      </c>
      <c r="G192" s="23"/>
      <c r="H192" s="23"/>
    </row>
    <row r="193" spans="1:8" s="121" customFormat="1" ht="15.75">
      <c r="A193" s="188" t="s">
        <v>266</v>
      </c>
      <c r="B193" s="189"/>
      <c r="C193" s="189"/>
      <c r="D193" s="189"/>
      <c r="E193" s="189"/>
      <c r="F193" s="189"/>
      <c r="G193" s="189"/>
      <c r="H193" s="190"/>
    </row>
    <row r="194" spans="1:8" s="121" customFormat="1" ht="16.5" thickBot="1">
      <c r="A194" s="191" t="s">
        <v>272</v>
      </c>
      <c r="B194" s="192"/>
      <c r="C194" s="192"/>
      <c r="D194" s="192"/>
      <c r="E194" s="192"/>
      <c r="F194" s="192"/>
      <c r="G194" s="192"/>
      <c r="H194" s="193"/>
    </row>
    <row r="195" spans="1:8" s="121" customFormat="1" ht="15.75" thickBot="1">
      <c r="A195" s="181" t="s">
        <v>261</v>
      </c>
      <c r="B195" s="181"/>
      <c r="C195" s="181"/>
      <c r="D195" s="181"/>
      <c r="E195" s="181"/>
      <c r="F195" s="181"/>
      <c r="G195" s="181"/>
      <c r="H195" s="181"/>
    </row>
    <row r="196" spans="1:8" ht="15" customHeight="1">
      <c r="A196" s="194" t="s">
        <v>54</v>
      </c>
      <c r="B196" s="194" t="s">
        <v>96</v>
      </c>
      <c r="C196" s="233" t="s">
        <v>97</v>
      </c>
      <c r="D196" s="27">
        <v>1</v>
      </c>
      <c r="E196" s="48" t="s">
        <v>235</v>
      </c>
      <c r="F196" s="108"/>
      <c r="G196" s="18"/>
      <c r="H196" s="18"/>
    </row>
    <row r="197" spans="1:8" ht="24">
      <c r="A197" s="194"/>
      <c r="B197" s="194"/>
      <c r="C197" s="186"/>
      <c r="D197" s="27">
        <v>2</v>
      </c>
      <c r="E197" s="6" t="s">
        <v>234</v>
      </c>
      <c r="F197" s="108"/>
      <c r="G197" s="18"/>
      <c r="H197" s="18"/>
    </row>
    <row r="198" spans="1:8" ht="24">
      <c r="A198" s="194"/>
      <c r="B198" s="194"/>
      <c r="C198" s="186"/>
      <c r="D198" s="27">
        <v>3</v>
      </c>
      <c r="E198" s="6" t="s">
        <v>236</v>
      </c>
      <c r="F198" s="108"/>
      <c r="G198" s="18"/>
      <c r="H198" s="18"/>
    </row>
    <row r="199" spans="1:8" ht="36">
      <c r="A199" s="194"/>
      <c r="B199" s="194"/>
      <c r="C199" s="186"/>
      <c r="D199" s="27">
        <v>4</v>
      </c>
      <c r="E199" s="73" t="s">
        <v>237</v>
      </c>
      <c r="F199" s="108"/>
      <c r="G199" s="18"/>
      <c r="H199" s="18"/>
    </row>
    <row r="200" spans="1:8">
      <c r="A200" s="194"/>
      <c r="B200" s="194"/>
      <c r="C200" s="187"/>
      <c r="D200" s="27"/>
      <c r="E200" s="44" t="s">
        <v>17</v>
      </c>
      <c r="F200" s="108" t="e">
        <f>AVERAGE(F196:F199)</f>
        <v>#DIV/0!</v>
      </c>
      <c r="G200" s="18"/>
      <c r="H200" s="18"/>
    </row>
    <row r="201" spans="1:8" ht="24" customHeight="1">
      <c r="A201" s="194" t="s">
        <v>98</v>
      </c>
      <c r="B201" s="175" t="s">
        <v>99</v>
      </c>
      <c r="C201" s="178" t="s">
        <v>100</v>
      </c>
      <c r="D201" s="21">
        <v>1</v>
      </c>
      <c r="E201" s="35" t="s">
        <v>101</v>
      </c>
      <c r="F201" s="106"/>
      <c r="G201" s="23"/>
      <c r="H201" s="23"/>
    </row>
    <row r="202" spans="1:8" ht="24">
      <c r="A202" s="194"/>
      <c r="B202" s="176"/>
      <c r="C202" s="179"/>
      <c r="D202" s="21">
        <v>2</v>
      </c>
      <c r="E202" s="35" t="s">
        <v>238</v>
      </c>
      <c r="F202" s="106"/>
      <c r="G202" s="23"/>
      <c r="H202" s="23"/>
    </row>
    <row r="203" spans="1:8" ht="24">
      <c r="A203" s="194"/>
      <c r="B203" s="176"/>
      <c r="C203" s="179"/>
      <c r="D203" s="21">
        <v>3</v>
      </c>
      <c r="E203" s="37" t="s">
        <v>102</v>
      </c>
      <c r="F203" s="106"/>
      <c r="G203" s="23"/>
      <c r="H203" s="23"/>
    </row>
    <row r="204" spans="1:8" ht="24">
      <c r="A204" s="194"/>
      <c r="B204" s="176"/>
      <c r="C204" s="179"/>
      <c r="D204" s="21">
        <v>4</v>
      </c>
      <c r="E204" s="36" t="s">
        <v>239</v>
      </c>
      <c r="F204" s="106"/>
      <c r="G204" s="23"/>
      <c r="H204" s="23"/>
    </row>
    <row r="205" spans="1:8" ht="24">
      <c r="A205" s="194"/>
      <c r="B205" s="176"/>
      <c r="C205" s="179"/>
      <c r="D205" s="21">
        <v>5</v>
      </c>
      <c r="E205" s="36" t="s">
        <v>103</v>
      </c>
      <c r="F205" s="106"/>
      <c r="G205" s="23"/>
      <c r="H205" s="23"/>
    </row>
    <row r="206" spans="1:8">
      <c r="A206" s="194"/>
      <c r="B206" s="176"/>
      <c r="C206" s="180"/>
      <c r="D206" s="21"/>
      <c r="E206" s="24" t="s">
        <v>17</v>
      </c>
      <c r="F206" s="106" t="e">
        <f>AVERAGE(F201:F205)</f>
        <v>#DIV/0!</v>
      </c>
      <c r="G206" s="23"/>
      <c r="H206" s="23"/>
    </row>
    <row r="207" spans="1:8" ht="24">
      <c r="A207" s="194"/>
      <c r="B207" s="176"/>
      <c r="C207" s="172" t="s">
        <v>104</v>
      </c>
      <c r="D207" s="27">
        <v>1</v>
      </c>
      <c r="E207" s="4" t="s">
        <v>108</v>
      </c>
      <c r="F207" s="106"/>
      <c r="G207" s="23"/>
      <c r="H207" s="23"/>
    </row>
    <row r="208" spans="1:8" ht="24">
      <c r="A208" s="194"/>
      <c r="B208" s="176"/>
      <c r="C208" s="173"/>
      <c r="D208" s="27">
        <v>2</v>
      </c>
      <c r="E208" s="4" t="s">
        <v>105</v>
      </c>
      <c r="F208" s="108"/>
      <c r="G208" s="18"/>
      <c r="H208" s="18"/>
    </row>
    <row r="209" spans="1:8" ht="24">
      <c r="A209" s="194"/>
      <c r="B209" s="176"/>
      <c r="C209" s="173"/>
      <c r="D209" s="27">
        <v>3</v>
      </c>
      <c r="E209" s="4" t="s">
        <v>241</v>
      </c>
      <c r="F209" s="108"/>
      <c r="G209" s="18"/>
      <c r="H209" s="18"/>
    </row>
    <row r="210" spans="1:8" ht="24">
      <c r="A210" s="194"/>
      <c r="B210" s="176"/>
      <c r="C210" s="173"/>
      <c r="D210" s="27">
        <v>4</v>
      </c>
      <c r="E210" s="4" t="s">
        <v>240</v>
      </c>
      <c r="F210" s="108"/>
      <c r="G210" s="18"/>
      <c r="H210" s="18"/>
    </row>
    <row r="211" spans="1:8">
      <c r="A211" s="194"/>
      <c r="B211" s="176"/>
      <c r="C211" s="173"/>
      <c r="D211" s="27">
        <v>5</v>
      </c>
      <c r="E211" s="39" t="s">
        <v>106</v>
      </c>
      <c r="F211" s="108"/>
      <c r="G211" s="18"/>
      <c r="H211" s="18"/>
    </row>
    <row r="212" spans="1:8">
      <c r="A212" s="194"/>
      <c r="B212" s="176"/>
      <c r="C212" s="173"/>
      <c r="D212" s="27">
        <v>6</v>
      </c>
      <c r="E212" s="39" t="s">
        <v>107</v>
      </c>
      <c r="F212" s="108"/>
      <c r="G212" s="18"/>
      <c r="H212" s="18"/>
    </row>
    <row r="213" spans="1:8">
      <c r="A213" s="194"/>
      <c r="B213" s="177"/>
      <c r="C213" s="174"/>
      <c r="D213" s="19"/>
      <c r="E213" s="44" t="s">
        <v>17</v>
      </c>
      <c r="F213" s="108" t="e">
        <f>AVERAGE(F208:F212)</f>
        <v>#DIV/0!</v>
      </c>
      <c r="G213" s="18"/>
      <c r="H213" s="18"/>
    </row>
    <row r="214" spans="1:8" ht="24">
      <c r="A214" s="194"/>
      <c r="B214" s="194" t="s">
        <v>109</v>
      </c>
      <c r="C214" s="178" t="s">
        <v>110</v>
      </c>
      <c r="D214" s="21">
        <v>1</v>
      </c>
      <c r="E214" s="35" t="s">
        <v>242</v>
      </c>
      <c r="F214" s="108"/>
      <c r="G214" s="18"/>
      <c r="H214" s="18"/>
    </row>
    <row r="215" spans="1:8">
      <c r="A215" s="194"/>
      <c r="B215" s="194"/>
      <c r="C215" s="179"/>
      <c r="D215" s="21">
        <v>2</v>
      </c>
      <c r="E215" s="35" t="s">
        <v>244</v>
      </c>
      <c r="F215" s="108"/>
      <c r="G215" s="18"/>
      <c r="H215" s="18"/>
    </row>
    <row r="216" spans="1:8" ht="24">
      <c r="A216" s="194"/>
      <c r="B216" s="194"/>
      <c r="C216" s="179"/>
      <c r="D216" s="21">
        <v>3</v>
      </c>
      <c r="E216" s="35" t="s">
        <v>243</v>
      </c>
      <c r="F216" s="106"/>
      <c r="G216" s="23"/>
      <c r="H216" s="23"/>
    </row>
    <row r="217" spans="1:8">
      <c r="A217" s="194"/>
      <c r="B217" s="194"/>
      <c r="C217" s="179"/>
      <c r="D217" s="21">
        <v>4</v>
      </c>
      <c r="E217" s="35" t="s">
        <v>111</v>
      </c>
      <c r="F217" s="106"/>
      <c r="G217" s="23"/>
      <c r="H217" s="23"/>
    </row>
    <row r="218" spans="1:8">
      <c r="A218" s="194"/>
      <c r="B218" s="194"/>
      <c r="C218" s="180"/>
      <c r="D218" s="21"/>
      <c r="E218" s="24" t="s">
        <v>17</v>
      </c>
      <c r="F218" s="106" t="e">
        <f>AVERAGE(F214:F217)</f>
        <v>#DIV/0!</v>
      </c>
      <c r="G218" s="23"/>
      <c r="H218" s="23"/>
    </row>
    <row r="219" spans="1:8" ht="15" customHeight="1">
      <c r="A219" s="194"/>
      <c r="B219" s="194"/>
      <c r="C219" s="196" t="s">
        <v>138</v>
      </c>
      <c r="D219" s="27">
        <v>1</v>
      </c>
      <c r="E219" s="47" t="s">
        <v>245</v>
      </c>
      <c r="F219" s="118"/>
      <c r="G219" s="119"/>
      <c r="H219" s="120"/>
    </row>
    <row r="220" spans="1:8" ht="24">
      <c r="A220" s="194"/>
      <c r="B220" s="194"/>
      <c r="C220" s="196"/>
      <c r="D220" s="27">
        <v>2</v>
      </c>
      <c r="E220" s="47" t="s">
        <v>112</v>
      </c>
      <c r="F220" s="113"/>
      <c r="G220" s="29"/>
      <c r="H220" s="29"/>
    </row>
    <row r="221" spans="1:8">
      <c r="A221" s="194"/>
      <c r="B221" s="194"/>
      <c r="C221" s="196"/>
      <c r="D221" s="27">
        <v>3</v>
      </c>
      <c r="E221" s="49" t="s">
        <v>140</v>
      </c>
      <c r="F221" s="113"/>
      <c r="G221" s="29"/>
      <c r="H221" s="29"/>
    </row>
    <row r="222" spans="1:8" ht="24">
      <c r="A222" s="194"/>
      <c r="B222" s="194"/>
      <c r="C222" s="196"/>
      <c r="D222" s="27">
        <v>4</v>
      </c>
      <c r="E222" s="49" t="s">
        <v>113</v>
      </c>
      <c r="F222" s="113"/>
      <c r="G222" s="29"/>
      <c r="H222" s="29"/>
    </row>
    <row r="223" spans="1:8" ht="24">
      <c r="A223" s="194"/>
      <c r="B223" s="194"/>
      <c r="C223" s="196"/>
      <c r="D223" s="27">
        <v>5</v>
      </c>
      <c r="E223" s="49" t="s">
        <v>141</v>
      </c>
      <c r="F223" s="113"/>
      <c r="G223" s="29"/>
      <c r="H223" s="29"/>
    </row>
    <row r="224" spans="1:8">
      <c r="A224" s="194"/>
      <c r="B224" s="194"/>
      <c r="C224" s="196"/>
      <c r="D224" s="27">
        <v>6</v>
      </c>
      <c r="E224" s="49" t="s">
        <v>114</v>
      </c>
      <c r="F224" s="113"/>
      <c r="G224" s="29"/>
      <c r="H224" s="29"/>
    </row>
    <row r="225" spans="1:8" ht="24">
      <c r="A225" s="194"/>
      <c r="B225" s="194"/>
      <c r="C225" s="196"/>
      <c r="D225" s="27">
        <v>7</v>
      </c>
      <c r="E225" s="48" t="s">
        <v>115</v>
      </c>
      <c r="F225" s="113"/>
      <c r="G225" s="29"/>
      <c r="H225" s="29"/>
    </row>
    <row r="226" spans="1:8" ht="24">
      <c r="A226" s="194"/>
      <c r="B226" s="194"/>
      <c r="C226" s="196"/>
      <c r="D226" s="27">
        <v>8</v>
      </c>
      <c r="E226" s="48" t="s">
        <v>142</v>
      </c>
      <c r="F226" s="113"/>
      <c r="G226" s="29"/>
      <c r="H226" s="29"/>
    </row>
    <row r="227" spans="1:8" ht="15.75" thickBot="1">
      <c r="A227" s="194"/>
      <c r="B227" s="194"/>
      <c r="C227" s="196"/>
      <c r="D227" s="28"/>
      <c r="E227" s="44" t="s">
        <v>17</v>
      </c>
      <c r="F227" s="113" t="e">
        <f>AVERAGE(F219:F226)</f>
        <v>#DIV/0!</v>
      </c>
      <c r="G227" s="29"/>
      <c r="H227" s="29"/>
    </row>
    <row r="228" spans="1:8" ht="15.75">
      <c r="A228" s="188" t="s">
        <v>266</v>
      </c>
      <c r="B228" s="189"/>
      <c r="C228" s="189"/>
      <c r="D228" s="189"/>
      <c r="E228" s="189"/>
      <c r="F228" s="189"/>
      <c r="G228" s="189"/>
      <c r="H228" s="190"/>
    </row>
    <row r="229" spans="1:8" ht="16.5" thickBot="1">
      <c r="A229" s="191" t="s">
        <v>273</v>
      </c>
      <c r="B229" s="192"/>
      <c r="C229" s="192"/>
      <c r="D229" s="192"/>
      <c r="E229" s="192"/>
      <c r="F229" s="192"/>
      <c r="G229" s="192"/>
      <c r="H229" s="193"/>
    </row>
    <row r="230" spans="1:8" ht="15.75" thickBot="1">
      <c r="A230" s="181" t="s">
        <v>261</v>
      </c>
      <c r="B230" s="181"/>
      <c r="C230" s="181"/>
      <c r="D230" s="181"/>
      <c r="E230" s="181"/>
      <c r="F230" s="181"/>
      <c r="G230" s="181"/>
      <c r="H230" s="181"/>
    </row>
    <row r="231" spans="1:8" ht="15" customHeight="1">
      <c r="A231" s="197" t="s">
        <v>98</v>
      </c>
      <c r="B231" s="197" t="s">
        <v>116</v>
      </c>
      <c r="C231" s="178" t="s">
        <v>117</v>
      </c>
      <c r="D231" s="56">
        <v>1</v>
      </c>
      <c r="E231" s="35" t="s">
        <v>118</v>
      </c>
      <c r="F231" s="106"/>
      <c r="G231" s="23"/>
      <c r="H231" s="23"/>
    </row>
    <row r="232" spans="1:8" ht="24">
      <c r="A232" s="176"/>
      <c r="B232" s="198"/>
      <c r="C232" s="179"/>
      <c r="D232" s="56">
        <v>2</v>
      </c>
      <c r="E232" s="35" t="s">
        <v>119</v>
      </c>
      <c r="F232" s="106"/>
      <c r="G232" s="23"/>
      <c r="H232" s="23"/>
    </row>
    <row r="233" spans="1:8" ht="24">
      <c r="A233" s="176"/>
      <c r="B233" s="198"/>
      <c r="C233" s="179"/>
      <c r="D233" s="56">
        <v>3</v>
      </c>
      <c r="E233" s="35" t="s">
        <v>120</v>
      </c>
      <c r="F233" s="106"/>
      <c r="G233" s="23"/>
      <c r="H233" s="23"/>
    </row>
    <row r="234" spans="1:8" ht="24">
      <c r="A234" s="176"/>
      <c r="B234" s="198"/>
      <c r="C234" s="179"/>
      <c r="D234" s="56">
        <v>4</v>
      </c>
      <c r="E234" s="35" t="s">
        <v>139</v>
      </c>
      <c r="F234" s="106"/>
      <c r="G234" s="23"/>
      <c r="H234" s="23"/>
    </row>
    <row r="235" spans="1:8" ht="24">
      <c r="A235" s="176"/>
      <c r="B235" s="198"/>
      <c r="C235" s="179"/>
      <c r="D235" s="56">
        <v>5</v>
      </c>
      <c r="E235" s="35" t="s">
        <v>121</v>
      </c>
      <c r="F235" s="106"/>
      <c r="G235" s="23"/>
      <c r="H235" s="23"/>
    </row>
    <row r="236" spans="1:8">
      <c r="A236" s="176"/>
      <c r="B236" s="198"/>
      <c r="C236" s="179"/>
      <c r="D236" s="56">
        <v>6</v>
      </c>
      <c r="E236" s="35" t="s">
        <v>246</v>
      </c>
      <c r="F236" s="106"/>
      <c r="G236" s="23"/>
      <c r="H236" s="23"/>
    </row>
    <row r="237" spans="1:8">
      <c r="A237" s="176"/>
      <c r="B237" s="198"/>
      <c r="C237" s="179"/>
      <c r="D237" s="56">
        <v>7</v>
      </c>
      <c r="E237" s="33" t="s">
        <v>247</v>
      </c>
      <c r="F237" s="106"/>
      <c r="G237" s="23"/>
      <c r="H237" s="23"/>
    </row>
    <row r="238" spans="1:8">
      <c r="A238" s="176"/>
      <c r="B238" s="199"/>
      <c r="C238" s="180"/>
      <c r="D238" s="56"/>
      <c r="E238" s="24" t="s">
        <v>17</v>
      </c>
      <c r="F238" s="106" t="e">
        <f>AVERAGE(F231:F237)</f>
        <v>#DIV/0!</v>
      </c>
      <c r="G238" s="23"/>
      <c r="H238" s="23"/>
    </row>
    <row r="239" spans="1:8" ht="15" customHeight="1">
      <c r="A239" s="176"/>
      <c r="B239" s="175" t="s">
        <v>116</v>
      </c>
      <c r="C239" s="172" t="s">
        <v>122</v>
      </c>
      <c r="D239" s="17">
        <v>1</v>
      </c>
      <c r="E239" s="6" t="s">
        <v>143</v>
      </c>
      <c r="F239" s="108"/>
      <c r="G239" s="18"/>
      <c r="H239" s="18"/>
    </row>
    <row r="240" spans="1:8" ht="24">
      <c r="A240" s="176"/>
      <c r="B240" s="198"/>
      <c r="C240" s="173"/>
      <c r="D240" s="17">
        <v>2</v>
      </c>
      <c r="E240" s="6" t="s">
        <v>248</v>
      </c>
      <c r="F240" s="108"/>
      <c r="G240" s="18"/>
      <c r="H240" s="18"/>
    </row>
    <row r="241" spans="1:8">
      <c r="A241" s="176"/>
      <c r="B241" s="198"/>
      <c r="C241" s="173"/>
      <c r="D241" s="17">
        <v>3</v>
      </c>
      <c r="E241" s="6" t="s">
        <v>249</v>
      </c>
      <c r="F241" s="108"/>
      <c r="G241" s="18"/>
      <c r="H241" s="18"/>
    </row>
    <row r="242" spans="1:8" ht="24">
      <c r="A242" s="176"/>
      <c r="B242" s="198"/>
      <c r="C242" s="173"/>
      <c r="D242" s="17">
        <v>4</v>
      </c>
      <c r="E242" s="38" t="s">
        <v>123</v>
      </c>
      <c r="F242" s="108"/>
      <c r="G242" s="18"/>
      <c r="H242" s="18"/>
    </row>
    <row r="243" spans="1:8">
      <c r="A243" s="176"/>
      <c r="B243" s="198"/>
      <c r="C243" s="174"/>
      <c r="D243" s="19"/>
      <c r="E243" s="44" t="s">
        <v>17</v>
      </c>
      <c r="F243" s="108" t="e">
        <f>AVERAGE(F239:F242)</f>
        <v>#DIV/0!</v>
      </c>
      <c r="G243" s="18"/>
      <c r="H243" s="18"/>
    </row>
    <row r="244" spans="1:8" ht="36.75" thickBot="1">
      <c r="A244" s="176"/>
      <c r="B244" s="198"/>
      <c r="C244" s="178" t="s">
        <v>134</v>
      </c>
      <c r="D244" s="82">
        <v>1</v>
      </c>
      <c r="E244" s="50" t="s">
        <v>124</v>
      </c>
      <c r="F244" s="106"/>
      <c r="G244" s="23"/>
      <c r="H244" s="23"/>
    </row>
    <row r="245" spans="1:8" ht="24">
      <c r="A245" s="176"/>
      <c r="B245" s="198"/>
      <c r="C245" s="179"/>
      <c r="D245" s="56">
        <v>2</v>
      </c>
      <c r="E245" s="35" t="s">
        <v>125</v>
      </c>
      <c r="F245" s="106"/>
      <c r="G245" s="23"/>
      <c r="H245" s="23"/>
    </row>
    <row r="246" spans="1:8" ht="24">
      <c r="A246" s="176"/>
      <c r="B246" s="198"/>
      <c r="C246" s="179"/>
      <c r="D246" s="56">
        <v>3</v>
      </c>
      <c r="E246" s="35" t="s">
        <v>250</v>
      </c>
      <c r="F246" s="106"/>
      <c r="G246" s="23"/>
      <c r="H246" s="23"/>
    </row>
    <row r="247" spans="1:8" ht="24">
      <c r="A247" s="176"/>
      <c r="B247" s="198"/>
      <c r="C247" s="179"/>
      <c r="D247" s="83">
        <v>4</v>
      </c>
      <c r="E247" s="35" t="s">
        <v>126</v>
      </c>
      <c r="F247" s="106"/>
      <c r="G247" s="23"/>
      <c r="H247" s="23"/>
    </row>
    <row r="248" spans="1:8">
      <c r="A248" s="177"/>
      <c r="B248" s="199"/>
      <c r="C248" s="180"/>
      <c r="D248" s="56"/>
      <c r="E248" s="24" t="s">
        <v>17</v>
      </c>
      <c r="F248" s="108" t="e">
        <f>AVERAGE(F244:F247)</f>
        <v>#DIV/0!</v>
      </c>
      <c r="G248" s="18"/>
      <c r="H248" s="18"/>
    </row>
    <row r="249" spans="1:8" ht="15" customHeight="1">
      <c r="A249" s="231" t="s">
        <v>127</v>
      </c>
      <c r="B249" s="232"/>
      <c r="C249" s="232"/>
      <c r="D249" s="232"/>
      <c r="E249" s="232"/>
      <c r="F249" s="232"/>
      <c r="G249" s="232"/>
      <c r="H249" s="232"/>
    </row>
    <row r="250" spans="1:8" ht="15" customHeight="1" thickBot="1">
      <c r="A250" s="144"/>
      <c r="B250" s="144"/>
      <c r="C250" s="144"/>
      <c r="D250" s="144"/>
      <c r="E250" s="144"/>
      <c r="F250" s="144"/>
      <c r="G250" s="144"/>
      <c r="H250" s="144"/>
    </row>
    <row r="251" spans="1:8">
      <c r="A251" s="145" t="s">
        <v>253</v>
      </c>
      <c r="B251" s="146"/>
      <c r="C251" s="147"/>
      <c r="D251" s="148"/>
      <c r="E251" s="149"/>
    </row>
    <row r="252" spans="1:8">
      <c r="A252" s="150" t="s">
        <v>251</v>
      </c>
      <c r="B252" s="42"/>
      <c r="C252" s="42"/>
      <c r="D252" s="40"/>
      <c r="E252" s="151"/>
    </row>
    <row r="253" spans="1:8">
      <c r="A253" s="150" t="s">
        <v>197</v>
      </c>
      <c r="B253" s="61"/>
      <c r="C253" s="61"/>
      <c r="D253" s="40"/>
      <c r="E253" s="125"/>
    </row>
    <row r="254" spans="1:8" ht="15.75" thickBot="1">
      <c r="A254" s="152"/>
      <c r="B254" s="223" t="s">
        <v>252</v>
      </c>
      <c r="C254" s="223"/>
      <c r="D254" s="153"/>
      <c r="E254" s="154"/>
    </row>
    <row r="255" spans="1:8">
      <c r="A255" s="224" t="s">
        <v>254</v>
      </c>
      <c r="B255" s="225"/>
      <c r="C255" s="124"/>
      <c r="D255" s="17"/>
      <c r="E255" s="25"/>
    </row>
    <row r="256" spans="1:8">
      <c r="A256" s="157">
        <v>0</v>
      </c>
      <c r="B256" s="158" t="s">
        <v>255</v>
      </c>
      <c r="C256" s="124"/>
      <c r="D256" s="17"/>
      <c r="E256" s="25"/>
    </row>
    <row r="257" spans="1:8">
      <c r="A257" s="157">
        <v>1</v>
      </c>
      <c r="B257" s="158" t="s">
        <v>256</v>
      </c>
      <c r="C257" s="124"/>
      <c r="D257" s="17"/>
      <c r="E257" s="142" t="s">
        <v>144</v>
      </c>
      <c r="F257" s="66"/>
    </row>
    <row r="258" spans="1:8">
      <c r="A258" s="157">
        <v>2</v>
      </c>
      <c r="B258" s="158" t="s">
        <v>257</v>
      </c>
      <c r="C258" s="124"/>
      <c r="D258" s="17"/>
      <c r="E258" s="62" t="s">
        <v>136</v>
      </c>
      <c r="F258" s="66"/>
    </row>
    <row r="259" spans="1:8">
      <c r="A259" s="157">
        <v>3</v>
      </c>
      <c r="B259" s="158" t="s">
        <v>258</v>
      </c>
      <c r="C259" s="124"/>
      <c r="D259" s="17"/>
      <c r="E259" s="143"/>
      <c r="F259" s="66"/>
    </row>
    <row r="260" spans="1:8">
      <c r="A260" s="157">
        <v>4</v>
      </c>
      <c r="B260" s="158" t="s">
        <v>259</v>
      </c>
      <c r="C260" s="124"/>
      <c r="D260" s="17"/>
    </row>
    <row r="261" spans="1:8">
      <c r="A261" s="157">
        <v>5</v>
      </c>
      <c r="B261" s="158" t="s">
        <v>260</v>
      </c>
      <c r="F261" s="117"/>
      <c r="G261" s="58"/>
    </row>
    <row r="262" spans="1:8">
      <c r="A262" s="155"/>
      <c r="B262" s="156"/>
      <c r="F262" s="117"/>
      <c r="G262" s="58"/>
    </row>
    <row r="263" spans="1:8">
      <c r="A263" s="155"/>
      <c r="B263" s="156"/>
      <c r="F263" s="117"/>
      <c r="G263" s="58"/>
    </row>
    <row r="264" spans="1:8">
      <c r="A264" s="155"/>
      <c r="B264" s="156"/>
      <c r="F264" s="117"/>
      <c r="G264" s="58"/>
    </row>
    <row r="265" spans="1:8">
      <c r="A265" s="155"/>
      <c r="B265" s="156"/>
      <c r="F265" s="117"/>
      <c r="G265" s="58"/>
    </row>
    <row r="266" spans="1:8">
      <c r="A266" s="155"/>
      <c r="B266" s="156"/>
      <c r="F266" s="117"/>
      <c r="G266" s="58"/>
    </row>
    <row r="267" spans="1:8">
      <c r="A267" s="155"/>
      <c r="B267" s="156"/>
      <c r="F267" s="117"/>
      <c r="G267" s="58"/>
    </row>
    <row r="268" spans="1:8">
      <c r="H268" s="140" t="s">
        <v>274</v>
      </c>
    </row>
    <row r="269" spans="1:8">
      <c r="A269" s="195" t="s">
        <v>128</v>
      </c>
      <c r="B269" s="195"/>
      <c r="C269" s="195"/>
      <c r="D269" s="195"/>
    </row>
    <row r="270" spans="1:8" ht="15.75">
      <c r="A270" s="116"/>
      <c r="B270" s="41"/>
      <c r="C270" s="41"/>
      <c r="D270" s="41"/>
    </row>
    <row r="271" spans="1:8">
      <c r="A271" s="217" t="s">
        <v>129</v>
      </c>
      <c r="B271" s="218"/>
      <c r="C271" s="218"/>
      <c r="D271" s="141"/>
    </row>
    <row r="272" spans="1:8" ht="15" customHeight="1">
      <c r="A272" s="219" t="s">
        <v>130</v>
      </c>
      <c r="B272" s="220"/>
      <c r="C272" s="211" t="s">
        <v>135</v>
      </c>
      <c r="D272" s="221" t="s">
        <v>262</v>
      </c>
    </row>
    <row r="273" spans="1:4">
      <c r="A273" s="220"/>
      <c r="B273" s="220"/>
      <c r="C273" s="212"/>
      <c r="D273" s="222"/>
    </row>
    <row r="274" spans="1:4">
      <c r="A274" s="226" t="s">
        <v>131</v>
      </c>
      <c r="B274" s="227"/>
      <c r="C274" s="213" t="s">
        <v>135</v>
      </c>
      <c r="D274" s="229" t="s">
        <v>263</v>
      </c>
    </row>
    <row r="275" spans="1:4">
      <c r="A275" s="228"/>
      <c r="B275" s="227"/>
      <c r="C275" s="213"/>
      <c r="D275" s="230"/>
    </row>
    <row r="276" spans="1:4">
      <c r="A276" s="200" t="s">
        <v>132</v>
      </c>
      <c r="B276" s="201"/>
      <c r="C276" s="214" t="s">
        <v>135</v>
      </c>
      <c r="D276" s="203" t="s">
        <v>264</v>
      </c>
    </row>
    <row r="277" spans="1:4">
      <c r="A277" s="202"/>
      <c r="B277" s="201"/>
      <c r="C277" s="214"/>
      <c r="D277" s="204"/>
    </row>
    <row r="278" spans="1:4">
      <c r="A278" s="205" t="s">
        <v>133</v>
      </c>
      <c r="B278" s="206"/>
      <c r="C278" s="215" t="s">
        <v>135</v>
      </c>
      <c r="D278" s="208" t="s">
        <v>265</v>
      </c>
    </row>
    <row r="279" spans="1:4" ht="15.75" thickBot="1">
      <c r="A279" s="207"/>
      <c r="B279" s="207"/>
      <c r="C279" s="216"/>
      <c r="D279" s="209"/>
    </row>
  </sheetData>
  <mergeCells count="89">
    <mergeCell ref="A119:H119"/>
    <mergeCell ref="C121:C127"/>
    <mergeCell ref="C128:C132"/>
    <mergeCell ref="A228:H228"/>
    <mergeCell ref="A229:H229"/>
    <mergeCell ref="A121:A147"/>
    <mergeCell ref="B121:B147"/>
    <mergeCell ref="A194:H194"/>
    <mergeCell ref="A195:H195"/>
    <mergeCell ref="A196:A200"/>
    <mergeCell ref="B196:B200"/>
    <mergeCell ref="C133:C136"/>
    <mergeCell ref="C137:C143"/>
    <mergeCell ref="C144:C147"/>
    <mergeCell ref="A193:H193"/>
    <mergeCell ref="A181:A192"/>
    <mergeCell ref="B181:B192"/>
    <mergeCell ref="A159:H159"/>
    <mergeCell ref="A162:A180"/>
    <mergeCell ref="B162:B180"/>
    <mergeCell ref="C162:C168"/>
    <mergeCell ref="C169:C174"/>
    <mergeCell ref="C175:C180"/>
    <mergeCell ref="A1:H1"/>
    <mergeCell ref="A2:H2"/>
    <mergeCell ref="A36:H36"/>
    <mergeCell ref="A249:H249"/>
    <mergeCell ref="A37:H37"/>
    <mergeCell ref="A117:H117"/>
    <mergeCell ref="A118:H118"/>
    <mergeCell ref="A158:H158"/>
    <mergeCell ref="A201:A227"/>
    <mergeCell ref="B239:B248"/>
    <mergeCell ref="C239:C243"/>
    <mergeCell ref="C244:C248"/>
    <mergeCell ref="C181:C185"/>
    <mergeCell ref="C186:C192"/>
    <mergeCell ref="C196:C200"/>
    <mergeCell ref="A160:H160"/>
    <mergeCell ref="A276:B277"/>
    <mergeCell ref="D276:D277"/>
    <mergeCell ref="A278:B279"/>
    <mergeCell ref="D278:D279"/>
    <mergeCell ref="A3:H3"/>
    <mergeCell ref="C272:C273"/>
    <mergeCell ref="C274:C275"/>
    <mergeCell ref="C276:C277"/>
    <mergeCell ref="C278:C279"/>
    <mergeCell ref="A271:C271"/>
    <mergeCell ref="A272:B273"/>
    <mergeCell ref="D272:D273"/>
    <mergeCell ref="B254:C254"/>
    <mergeCell ref="A255:B255"/>
    <mergeCell ref="A274:B275"/>
    <mergeCell ref="D274:D275"/>
    <mergeCell ref="A269:D269"/>
    <mergeCell ref="B201:B213"/>
    <mergeCell ref="C201:C206"/>
    <mergeCell ref="C207:C213"/>
    <mergeCell ref="B214:B227"/>
    <mergeCell ref="C214:C218"/>
    <mergeCell ref="C219:C227"/>
    <mergeCell ref="B231:B238"/>
    <mergeCell ref="C231:C238"/>
    <mergeCell ref="A230:H230"/>
    <mergeCell ref="A231:A248"/>
    <mergeCell ref="C62:C66"/>
    <mergeCell ref="C77:C82"/>
    <mergeCell ref="C83:C87"/>
    <mergeCell ref="C88:C91"/>
    <mergeCell ref="A74:H74"/>
    <mergeCell ref="A75:H75"/>
    <mergeCell ref="A76:H76"/>
    <mergeCell ref="A40:A66"/>
    <mergeCell ref="B57:B66"/>
    <mergeCell ref="A77:A91"/>
    <mergeCell ref="B77:B91"/>
    <mergeCell ref="A6:C18"/>
    <mergeCell ref="C57:C61"/>
    <mergeCell ref="A19:A34"/>
    <mergeCell ref="B19:B34"/>
    <mergeCell ref="C19:C25"/>
    <mergeCell ref="C26:C29"/>
    <mergeCell ref="C30:C34"/>
    <mergeCell ref="A38:H38"/>
    <mergeCell ref="B40:B56"/>
    <mergeCell ref="C40:C45"/>
    <mergeCell ref="C46:C51"/>
    <mergeCell ref="C52:C56"/>
  </mergeCells>
  <pageMargins left="1.4960629921259843" right="0.70866141732283472" top="0.74803149606299213" bottom="0.74803149606299213" header="0.31496062992125984" footer="0.31496062992125984"/>
  <pageSetup paperSize="5" scale="70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4"/>
  <sheetViews>
    <sheetView tabSelected="1" topLeftCell="A10" zoomScale="90" zoomScaleNormal="90" workbookViewId="0">
      <selection activeCell="E32" sqref="E32"/>
    </sheetView>
  </sheetViews>
  <sheetFormatPr baseColWidth="10" defaultRowHeight="15"/>
  <cols>
    <col min="1" max="1" width="1.28515625" customWidth="1"/>
    <col min="2" max="2" width="18.42578125" customWidth="1"/>
    <col min="3" max="3" width="19.42578125" customWidth="1"/>
    <col min="4" max="4" width="48.140625" style="92" customWidth="1"/>
    <col min="5" max="5" width="14.28515625" customWidth="1"/>
    <col min="6" max="6" width="19.5703125" customWidth="1"/>
    <col min="7" max="7" width="15.28515625" customWidth="1"/>
    <col min="8" max="8" width="21" customWidth="1"/>
    <col min="9" max="9" width="17.42578125" customWidth="1"/>
    <col min="10" max="10" width="21.140625" customWidth="1"/>
    <col min="11" max="11" width="14" customWidth="1"/>
    <col min="12" max="12" width="21" customWidth="1"/>
    <col min="257" max="257" width="1.28515625" customWidth="1"/>
    <col min="258" max="258" width="16.140625" customWidth="1"/>
    <col min="259" max="259" width="19.42578125" customWidth="1"/>
    <col min="260" max="260" width="48.140625" customWidth="1"/>
    <col min="261" max="261" width="14.28515625" customWidth="1"/>
    <col min="262" max="262" width="18.140625" customWidth="1"/>
    <col min="263" max="263" width="15.28515625" customWidth="1"/>
    <col min="264" max="264" width="18.7109375" customWidth="1"/>
    <col min="265" max="265" width="17.42578125" customWidth="1"/>
    <col min="266" max="266" width="18.140625" customWidth="1"/>
    <col min="267" max="267" width="14" customWidth="1"/>
    <col min="268" max="268" width="17.7109375" customWidth="1"/>
    <col min="513" max="513" width="1.28515625" customWidth="1"/>
    <col min="514" max="514" width="16.140625" customWidth="1"/>
    <col min="515" max="515" width="19.42578125" customWidth="1"/>
    <col min="516" max="516" width="48.140625" customWidth="1"/>
    <col min="517" max="517" width="14.28515625" customWidth="1"/>
    <col min="518" max="518" width="18.140625" customWidth="1"/>
    <col min="519" max="519" width="15.28515625" customWidth="1"/>
    <col min="520" max="520" width="18.7109375" customWidth="1"/>
    <col min="521" max="521" width="17.42578125" customWidth="1"/>
    <col min="522" max="522" width="18.140625" customWidth="1"/>
    <col min="523" max="523" width="14" customWidth="1"/>
    <col min="524" max="524" width="17.7109375" customWidth="1"/>
    <col min="769" max="769" width="1.28515625" customWidth="1"/>
    <col min="770" max="770" width="16.140625" customWidth="1"/>
    <col min="771" max="771" width="19.42578125" customWidth="1"/>
    <col min="772" max="772" width="48.140625" customWidth="1"/>
    <col min="773" max="773" width="14.28515625" customWidth="1"/>
    <col min="774" max="774" width="18.140625" customWidth="1"/>
    <col min="775" max="775" width="15.28515625" customWidth="1"/>
    <col min="776" max="776" width="18.7109375" customWidth="1"/>
    <col min="777" max="777" width="17.42578125" customWidth="1"/>
    <col min="778" max="778" width="18.140625" customWidth="1"/>
    <col min="779" max="779" width="14" customWidth="1"/>
    <col min="780" max="780" width="17.7109375" customWidth="1"/>
    <col min="1025" max="1025" width="1.28515625" customWidth="1"/>
    <col min="1026" max="1026" width="16.140625" customWidth="1"/>
    <col min="1027" max="1027" width="19.42578125" customWidth="1"/>
    <col min="1028" max="1028" width="48.140625" customWidth="1"/>
    <col min="1029" max="1029" width="14.28515625" customWidth="1"/>
    <col min="1030" max="1030" width="18.140625" customWidth="1"/>
    <col min="1031" max="1031" width="15.28515625" customWidth="1"/>
    <col min="1032" max="1032" width="18.7109375" customWidth="1"/>
    <col min="1033" max="1033" width="17.42578125" customWidth="1"/>
    <col min="1034" max="1034" width="18.140625" customWidth="1"/>
    <col min="1035" max="1035" width="14" customWidth="1"/>
    <col min="1036" max="1036" width="17.7109375" customWidth="1"/>
    <col min="1281" max="1281" width="1.28515625" customWidth="1"/>
    <col min="1282" max="1282" width="16.140625" customWidth="1"/>
    <col min="1283" max="1283" width="19.42578125" customWidth="1"/>
    <col min="1284" max="1284" width="48.140625" customWidth="1"/>
    <col min="1285" max="1285" width="14.28515625" customWidth="1"/>
    <col min="1286" max="1286" width="18.140625" customWidth="1"/>
    <col min="1287" max="1287" width="15.28515625" customWidth="1"/>
    <col min="1288" max="1288" width="18.7109375" customWidth="1"/>
    <col min="1289" max="1289" width="17.42578125" customWidth="1"/>
    <col min="1290" max="1290" width="18.140625" customWidth="1"/>
    <col min="1291" max="1291" width="14" customWidth="1"/>
    <col min="1292" max="1292" width="17.7109375" customWidth="1"/>
    <col min="1537" max="1537" width="1.28515625" customWidth="1"/>
    <col min="1538" max="1538" width="16.140625" customWidth="1"/>
    <col min="1539" max="1539" width="19.42578125" customWidth="1"/>
    <col min="1540" max="1540" width="48.140625" customWidth="1"/>
    <col min="1541" max="1541" width="14.28515625" customWidth="1"/>
    <col min="1542" max="1542" width="18.140625" customWidth="1"/>
    <col min="1543" max="1543" width="15.28515625" customWidth="1"/>
    <col min="1544" max="1544" width="18.7109375" customWidth="1"/>
    <col min="1545" max="1545" width="17.42578125" customWidth="1"/>
    <col min="1546" max="1546" width="18.140625" customWidth="1"/>
    <col min="1547" max="1547" width="14" customWidth="1"/>
    <col min="1548" max="1548" width="17.7109375" customWidth="1"/>
    <col min="1793" max="1793" width="1.28515625" customWidth="1"/>
    <col min="1794" max="1794" width="16.140625" customWidth="1"/>
    <col min="1795" max="1795" width="19.42578125" customWidth="1"/>
    <col min="1796" max="1796" width="48.140625" customWidth="1"/>
    <col min="1797" max="1797" width="14.28515625" customWidth="1"/>
    <col min="1798" max="1798" width="18.140625" customWidth="1"/>
    <col min="1799" max="1799" width="15.28515625" customWidth="1"/>
    <col min="1800" max="1800" width="18.7109375" customWidth="1"/>
    <col min="1801" max="1801" width="17.42578125" customWidth="1"/>
    <col min="1802" max="1802" width="18.140625" customWidth="1"/>
    <col min="1803" max="1803" width="14" customWidth="1"/>
    <col min="1804" max="1804" width="17.7109375" customWidth="1"/>
    <col min="2049" max="2049" width="1.28515625" customWidth="1"/>
    <col min="2050" max="2050" width="16.140625" customWidth="1"/>
    <col min="2051" max="2051" width="19.42578125" customWidth="1"/>
    <col min="2052" max="2052" width="48.140625" customWidth="1"/>
    <col min="2053" max="2053" width="14.28515625" customWidth="1"/>
    <col min="2054" max="2054" width="18.140625" customWidth="1"/>
    <col min="2055" max="2055" width="15.28515625" customWidth="1"/>
    <col min="2056" max="2056" width="18.7109375" customWidth="1"/>
    <col min="2057" max="2057" width="17.42578125" customWidth="1"/>
    <col min="2058" max="2058" width="18.140625" customWidth="1"/>
    <col min="2059" max="2059" width="14" customWidth="1"/>
    <col min="2060" max="2060" width="17.7109375" customWidth="1"/>
    <col min="2305" max="2305" width="1.28515625" customWidth="1"/>
    <col min="2306" max="2306" width="16.140625" customWidth="1"/>
    <col min="2307" max="2307" width="19.42578125" customWidth="1"/>
    <col min="2308" max="2308" width="48.140625" customWidth="1"/>
    <col min="2309" max="2309" width="14.28515625" customWidth="1"/>
    <col min="2310" max="2310" width="18.140625" customWidth="1"/>
    <col min="2311" max="2311" width="15.28515625" customWidth="1"/>
    <col min="2312" max="2312" width="18.7109375" customWidth="1"/>
    <col min="2313" max="2313" width="17.42578125" customWidth="1"/>
    <col min="2314" max="2314" width="18.140625" customWidth="1"/>
    <col min="2315" max="2315" width="14" customWidth="1"/>
    <col min="2316" max="2316" width="17.7109375" customWidth="1"/>
    <col min="2561" max="2561" width="1.28515625" customWidth="1"/>
    <col min="2562" max="2562" width="16.140625" customWidth="1"/>
    <col min="2563" max="2563" width="19.42578125" customWidth="1"/>
    <col min="2564" max="2564" width="48.140625" customWidth="1"/>
    <col min="2565" max="2565" width="14.28515625" customWidth="1"/>
    <col min="2566" max="2566" width="18.140625" customWidth="1"/>
    <col min="2567" max="2567" width="15.28515625" customWidth="1"/>
    <col min="2568" max="2568" width="18.7109375" customWidth="1"/>
    <col min="2569" max="2569" width="17.42578125" customWidth="1"/>
    <col min="2570" max="2570" width="18.140625" customWidth="1"/>
    <col min="2571" max="2571" width="14" customWidth="1"/>
    <col min="2572" max="2572" width="17.7109375" customWidth="1"/>
    <col min="2817" max="2817" width="1.28515625" customWidth="1"/>
    <col min="2818" max="2818" width="16.140625" customWidth="1"/>
    <col min="2819" max="2819" width="19.42578125" customWidth="1"/>
    <col min="2820" max="2820" width="48.140625" customWidth="1"/>
    <col min="2821" max="2821" width="14.28515625" customWidth="1"/>
    <col min="2822" max="2822" width="18.140625" customWidth="1"/>
    <col min="2823" max="2823" width="15.28515625" customWidth="1"/>
    <col min="2824" max="2824" width="18.7109375" customWidth="1"/>
    <col min="2825" max="2825" width="17.42578125" customWidth="1"/>
    <col min="2826" max="2826" width="18.140625" customWidth="1"/>
    <col min="2827" max="2827" width="14" customWidth="1"/>
    <col min="2828" max="2828" width="17.7109375" customWidth="1"/>
    <col min="3073" max="3073" width="1.28515625" customWidth="1"/>
    <col min="3074" max="3074" width="16.140625" customWidth="1"/>
    <col min="3075" max="3075" width="19.42578125" customWidth="1"/>
    <col min="3076" max="3076" width="48.140625" customWidth="1"/>
    <col min="3077" max="3077" width="14.28515625" customWidth="1"/>
    <col min="3078" max="3078" width="18.140625" customWidth="1"/>
    <col min="3079" max="3079" width="15.28515625" customWidth="1"/>
    <col min="3080" max="3080" width="18.7109375" customWidth="1"/>
    <col min="3081" max="3081" width="17.42578125" customWidth="1"/>
    <col min="3082" max="3082" width="18.140625" customWidth="1"/>
    <col min="3083" max="3083" width="14" customWidth="1"/>
    <col min="3084" max="3084" width="17.7109375" customWidth="1"/>
    <col min="3329" max="3329" width="1.28515625" customWidth="1"/>
    <col min="3330" max="3330" width="16.140625" customWidth="1"/>
    <col min="3331" max="3331" width="19.42578125" customWidth="1"/>
    <col min="3332" max="3332" width="48.140625" customWidth="1"/>
    <col min="3333" max="3333" width="14.28515625" customWidth="1"/>
    <col min="3334" max="3334" width="18.140625" customWidth="1"/>
    <col min="3335" max="3335" width="15.28515625" customWidth="1"/>
    <col min="3336" max="3336" width="18.7109375" customWidth="1"/>
    <col min="3337" max="3337" width="17.42578125" customWidth="1"/>
    <col min="3338" max="3338" width="18.140625" customWidth="1"/>
    <col min="3339" max="3339" width="14" customWidth="1"/>
    <col min="3340" max="3340" width="17.7109375" customWidth="1"/>
    <col min="3585" max="3585" width="1.28515625" customWidth="1"/>
    <col min="3586" max="3586" width="16.140625" customWidth="1"/>
    <col min="3587" max="3587" width="19.42578125" customWidth="1"/>
    <col min="3588" max="3588" width="48.140625" customWidth="1"/>
    <col min="3589" max="3589" width="14.28515625" customWidth="1"/>
    <col min="3590" max="3590" width="18.140625" customWidth="1"/>
    <col min="3591" max="3591" width="15.28515625" customWidth="1"/>
    <col min="3592" max="3592" width="18.7109375" customWidth="1"/>
    <col min="3593" max="3593" width="17.42578125" customWidth="1"/>
    <col min="3594" max="3594" width="18.140625" customWidth="1"/>
    <col min="3595" max="3595" width="14" customWidth="1"/>
    <col min="3596" max="3596" width="17.7109375" customWidth="1"/>
    <col min="3841" max="3841" width="1.28515625" customWidth="1"/>
    <col min="3842" max="3842" width="16.140625" customWidth="1"/>
    <col min="3843" max="3843" width="19.42578125" customWidth="1"/>
    <col min="3844" max="3844" width="48.140625" customWidth="1"/>
    <col min="3845" max="3845" width="14.28515625" customWidth="1"/>
    <col min="3846" max="3846" width="18.140625" customWidth="1"/>
    <col min="3847" max="3847" width="15.28515625" customWidth="1"/>
    <col min="3848" max="3848" width="18.7109375" customWidth="1"/>
    <col min="3849" max="3849" width="17.42578125" customWidth="1"/>
    <col min="3850" max="3850" width="18.140625" customWidth="1"/>
    <col min="3851" max="3851" width="14" customWidth="1"/>
    <col min="3852" max="3852" width="17.7109375" customWidth="1"/>
    <col min="4097" max="4097" width="1.28515625" customWidth="1"/>
    <col min="4098" max="4098" width="16.140625" customWidth="1"/>
    <col min="4099" max="4099" width="19.42578125" customWidth="1"/>
    <col min="4100" max="4100" width="48.140625" customWidth="1"/>
    <col min="4101" max="4101" width="14.28515625" customWidth="1"/>
    <col min="4102" max="4102" width="18.140625" customWidth="1"/>
    <col min="4103" max="4103" width="15.28515625" customWidth="1"/>
    <col min="4104" max="4104" width="18.7109375" customWidth="1"/>
    <col min="4105" max="4105" width="17.42578125" customWidth="1"/>
    <col min="4106" max="4106" width="18.140625" customWidth="1"/>
    <col min="4107" max="4107" width="14" customWidth="1"/>
    <col min="4108" max="4108" width="17.7109375" customWidth="1"/>
    <col min="4353" max="4353" width="1.28515625" customWidth="1"/>
    <col min="4354" max="4354" width="16.140625" customWidth="1"/>
    <col min="4355" max="4355" width="19.42578125" customWidth="1"/>
    <col min="4356" max="4356" width="48.140625" customWidth="1"/>
    <col min="4357" max="4357" width="14.28515625" customWidth="1"/>
    <col min="4358" max="4358" width="18.140625" customWidth="1"/>
    <col min="4359" max="4359" width="15.28515625" customWidth="1"/>
    <col min="4360" max="4360" width="18.7109375" customWidth="1"/>
    <col min="4361" max="4361" width="17.42578125" customWidth="1"/>
    <col min="4362" max="4362" width="18.140625" customWidth="1"/>
    <col min="4363" max="4363" width="14" customWidth="1"/>
    <col min="4364" max="4364" width="17.7109375" customWidth="1"/>
    <col min="4609" max="4609" width="1.28515625" customWidth="1"/>
    <col min="4610" max="4610" width="16.140625" customWidth="1"/>
    <col min="4611" max="4611" width="19.42578125" customWidth="1"/>
    <col min="4612" max="4612" width="48.140625" customWidth="1"/>
    <col min="4613" max="4613" width="14.28515625" customWidth="1"/>
    <col min="4614" max="4614" width="18.140625" customWidth="1"/>
    <col min="4615" max="4615" width="15.28515625" customWidth="1"/>
    <col min="4616" max="4616" width="18.7109375" customWidth="1"/>
    <col min="4617" max="4617" width="17.42578125" customWidth="1"/>
    <col min="4618" max="4618" width="18.140625" customWidth="1"/>
    <col min="4619" max="4619" width="14" customWidth="1"/>
    <col min="4620" max="4620" width="17.7109375" customWidth="1"/>
    <col min="4865" max="4865" width="1.28515625" customWidth="1"/>
    <col min="4866" max="4866" width="16.140625" customWidth="1"/>
    <col min="4867" max="4867" width="19.42578125" customWidth="1"/>
    <col min="4868" max="4868" width="48.140625" customWidth="1"/>
    <col min="4869" max="4869" width="14.28515625" customWidth="1"/>
    <col min="4870" max="4870" width="18.140625" customWidth="1"/>
    <col min="4871" max="4871" width="15.28515625" customWidth="1"/>
    <col min="4872" max="4872" width="18.7109375" customWidth="1"/>
    <col min="4873" max="4873" width="17.42578125" customWidth="1"/>
    <col min="4874" max="4874" width="18.140625" customWidth="1"/>
    <col min="4875" max="4875" width="14" customWidth="1"/>
    <col min="4876" max="4876" width="17.7109375" customWidth="1"/>
    <col min="5121" max="5121" width="1.28515625" customWidth="1"/>
    <col min="5122" max="5122" width="16.140625" customWidth="1"/>
    <col min="5123" max="5123" width="19.42578125" customWidth="1"/>
    <col min="5124" max="5124" width="48.140625" customWidth="1"/>
    <col min="5125" max="5125" width="14.28515625" customWidth="1"/>
    <col min="5126" max="5126" width="18.140625" customWidth="1"/>
    <col min="5127" max="5127" width="15.28515625" customWidth="1"/>
    <col min="5128" max="5128" width="18.7109375" customWidth="1"/>
    <col min="5129" max="5129" width="17.42578125" customWidth="1"/>
    <col min="5130" max="5130" width="18.140625" customWidth="1"/>
    <col min="5131" max="5131" width="14" customWidth="1"/>
    <col min="5132" max="5132" width="17.7109375" customWidth="1"/>
    <col min="5377" max="5377" width="1.28515625" customWidth="1"/>
    <col min="5378" max="5378" width="16.140625" customWidth="1"/>
    <col min="5379" max="5379" width="19.42578125" customWidth="1"/>
    <col min="5380" max="5380" width="48.140625" customWidth="1"/>
    <col min="5381" max="5381" width="14.28515625" customWidth="1"/>
    <col min="5382" max="5382" width="18.140625" customWidth="1"/>
    <col min="5383" max="5383" width="15.28515625" customWidth="1"/>
    <col min="5384" max="5384" width="18.7109375" customWidth="1"/>
    <col min="5385" max="5385" width="17.42578125" customWidth="1"/>
    <col min="5386" max="5386" width="18.140625" customWidth="1"/>
    <col min="5387" max="5387" width="14" customWidth="1"/>
    <col min="5388" max="5388" width="17.7109375" customWidth="1"/>
    <col min="5633" max="5633" width="1.28515625" customWidth="1"/>
    <col min="5634" max="5634" width="16.140625" customWidth="1"/>
    <col min="5635" max="5635" width="19.42578125" customWidth="1"/>
    <col min="5636" max="5636" width="48.140625" customWidth="1"/>
    <col min="5637" max="5637" width="14.28515625" customWidth="1"/>
    <col min="5638" max="5638" width="18.140625" customWidth="1"/>
    <col min="5639" max="5639" width="15.28515625" customWidth="1"/>
    <col min="5640" max="5640" width="18.7109375" customWidth="1"/>
    <col min="5641" max="5641" width="17.42578125" customWidth="1"/>
    <col min="5642" max="5642" width="18.140625" customWidth="1"/>
    <col min="5643" max="5643" width="14" customWidth="1"/>
    <col min="5644" max="5644" width="17.7109375" customWidth="1"/>
    <col min="5889" max="5889" width="1.28515625" customWidth="1"/>
    <col min="5890" max="5890" width="16.140625" customWidth="1"/>
    <col min="5891" max="5891" width="19.42578125" customWidth="1"/>
    <col min="5892" max="5892" width="48.140625" customWidth="1"/>
    <col min="5893" max="5893" width="14.28515625" customWidth="1"/>
    <col min="5894" max="5894" width="18.140625" customWidth="1"/>
    <col min="5895" max="5895" width="15.28515625" customWidth="1"/>
    <col min="5896" max="5896" width="18.7109375" customWidth="1"/>
    <col min="5897" max="5897" width="17.42578125" customWidth="1"/>
    <col min="5898" max="5898" width="18.140625" customWidth="1"/>
    <col min="5899" max="5899" width="14" customWidth="1"/>
    <col min="5900" max="5900" width="17.7109375" customWidth="1"/>
    <col min="6145" max="6145" width="1.28515625" customWidth="1"/>
    <col min="6146" max="6146" width="16.140625" customWidth="1"/>
    <col min="6147" max="6147" width="19.42578125" customWidth="1"/>
    <col min="6148" max="6148" width="48.140625" customWidth="1"/>
    <col min="6149" max="6149" width="14.28515625" customWidth="1"/>
    <col min="6150" max="6150" width="18.140625" customWidth="1"/>
    <col min="6151" max="6151" width="15.28515625" customWidth="1"/>
    <col min="6152" max="6152" width="18.7109375" customWidth="1"/>
    <col min="6153" max="6153" width="17.42578125" customWidth="1"/>
    <col min="6154" max="6154" width="18.140625" customWidth="1"/>
    <col min="6155" max="6155" width="14" customWidth="1"/>
    <col min="6156" max="6156" width="17.7109375" customWidth="1"/>
    <col min="6401" max="6401" width="1.28515625" customWidth="1"/>
    <col min="6402" max="6402" width="16.140625" customWidth="1"/>
    <col min="6403" max="6403" width="19.42578125" customWidth="1"/>
    <col min="6404" max="6404" width="48.140625" customWidth="1"/>
    <col min="6405" max="6405" width="14.28515625" customWidth="1"/>
    <col min="6406" max="6406" width="18.140625" customWidth="1"/>
    <col min="6407" max="6407" width="15.28515625" customWidth="1"/>
    <col min="6408" max="6408" width="18.7109375" customWidth="1"/>
    <col min="6409" max="6409" width="17.42578125" customWidth="1"/>
    <col min="6410" max="6410" width="18.140625" customWidth="1"/>
    <col min="6411" max="6411" width="14" customWidth="1"/>
    <col min="6412" max="6412" width="17.7109375" customWidth="1"/>
    <col min="6657" max="6657" width="1.28515625" customWidth="1"/>
    <col min="6658" max="6658" width="16.140625" customWidth="1"/>
    <col min="6659" max="6659" width="19.42578125" customWidth="1"/>
    <col min="6660" max="6660" width="48.140625" customWidth="1"/>
    <col min="6661" max="6661" width="14.28515625" customWidth="1"/>
    <col min="6662" max="6662" width="18.140625" customWidth="1"/>
    <col min="6663" max="6663" width="15.28515625" customWidth="1"/>
    <col min="6664" max="6664" width="18.7109375" customWidth="1"/>
    <col min="6665" max="6665" width="17.42578125" customWidth="1"/>
    <col min="6666" max="6666" width="18.140625" customWidth="1"/>
    <col min="6667" max="6667" width="14" customWidth="1"/>
    <col min="6668" max="6668" width="17.7109375" customWidth="1"/>
    <col min="6913" max="6913" width="1.28515625" customWidth="1"/>
    <col min="6914" max="6914" width="16.140625" customWidth="1"/>
    <col min="6915" max="6915" width="19.42578125" customWidth="1"/>
    <col min="6916" max="6916" width="48.140625" customWidth="1"/>
    <col min="6917" max="6917" width="14.28515625" customWidth="1"/>
    <col min="6918" max="6918" width="18.140625" customWidth="1"/>
    <col min="6919" max="6919" width="15.28515625" customWidth="1"/>
    <col min="6920" max="6920" width="18.7109375" customWidth="1"/>
    <col min="6921" max="6921" width="17.42578125" customWidth="1"/>
    <col min="6922" max="6922" width="18.140625" customWidth="1"/>
    <col min="6923" max="6923" width="14" customWidth="1"/>
    <col min="6924" max="6924" width="17.7109375" customWidth="1"/>
    <col min="7169" max="7169" width="1.28515625" customWidth="1"/>
    <col min="7170" max="7170" width="16.140625" customWidth="1"/>
    <col min="7171" max="7171" width="19.42578125" customWidth="1"/>
    <col min="7172" max="7172" width="48.140625" customWidth="1"/>
    <col min="7173" max="7173" width="14.28515625" customWidth="1"/>
    <col min="7174" max="7174" width="18.140625" customWidth="1"/>
    <col min="7175" max="7175" width="15.28515625" customWidth="1"/>
    <col min="7176" max="7176" width="18.7109375" customWidth="1"/>
    <col min="7177" max="7177" width="17.42578125" customWidth="1"/>
    <col min="7178" max="7178" width="18.140625" customWidth="1"/>
    <col min="7179" max="7179" width="14" customWidth="1"/>
    <col min="7180" max="7180" width="17.7109375" customWidth="1"/>
    <col min="7425" max="7425" width="1.28515625" customWidth="1"/>
    <col min="7426" max="7426" width="16.140625" customWidth="1"/>
    <col min="7427" max="7427" width="19.42578125" customWidth="1"/>
    <col min="7428" max="7428" width="48.140625" customWidth="1"/>
    <col min="7429" max="7429" width="14.28515625" customWidth="1"/>
    <col min="7430" max="7430" width="18.140625" customWidth="1"/>
    <col min="7431" max="7431" width="15.28515625" customWidth="1"/>
    <col min="7432" max="7432" width="18.7109375" customWidth="1"/>
    <col min="7433" max="7433" width="17.42578125" customWidth="1"/>
    <col min="7434" max="7434" width="18.140625" customWidth="1"/>
    <col min="7435" max="7435" width="14" customWidth="1"/>
    <col min="7436" max="7436" width="17.7109375" customWidth="1"/>
    <col min="7681" max="7681" width="1.28515625" customWidth="1"/>
    <col min="7682" max="7682" width="16.140625" customWidth="1"/>
    <col min="7683" max="7683" width="19.42578125" customWidth="1"/>
    <col min="7684" max="7684" width="48.140625" customWidth="1"/>
    <col min="7685" max="7685" width="14.28515625" customWidth="1"/>
    <col min="7686" max="7686" width="18.140625" customWidth="1"/>
    <col min="7687" max="7687" width="15.28515625" customWidth="1"/>
    <col min="7688" max="7688" width="18.7109375" customWidth="1"/>
    <col min="7689" max="7689" width="17.42578125" customWidth="1"/>
    <col min="7690" max="7690" width="18.140625" customWidth="1"/>
    <col min="7691" max="7691" width="14" customWidth="1"/>
    <col min="7692" max="7692" width="17.7109375" customWidth="1"/>
    <col min="7937" max="7937" width="1.28515625" customWidth="1"/>
    <col min="7938" max="7938" width="16.140625" customWidth="1"/>
    <col min="7939" max="7939" width="19.42578125" customWidth="1"/>
    <col min="7940" max="7940" width="48.140625" customWidth="1"/>
    <col min="7941" max="7941" width="14.28515625" customWidth="1"/>
    <col min="7942" max="7942" width="18.140625" customWidth="1"/>
    <col min="7943" max="7943" width="15.28515625" customWidth="1"/>
    <col min="7944" max="7944" width="18.7109375" customWidth="1"/>
    <col min="7945" max="7945" width="17.42578125" customWidth="1"/>
    <col min="7946" max="7946" width="18.140625" customWidth="1"/>
    <col min="7947" max="7947" width="14" customWidth="1"/>
    <col min="7948" max="7948" width="17.7109375" customWidth="1"/>
    <col min="8193" max="8193" width="1.28515625" customWidth="1"/>
    <col min="8194" max="8194" width="16.140625" customWidth="1"/>
    <col min="8195" max="8195" width="19.42578125" customWidth="1"/>
    <col min="8196" max="8196" width="48.140625" customWidth="1"/>
    <col min="8197" max="8197" width="14.28515625" customWidth="1"/>
    <col min="8198" max="8198" width="18.140625" customWidth="1"/>
    <col min="8199" max="8199" width="15.28515625" customWidth="1"/>
    <col min="8200" max="8200" width="18.7109375" customWidth="1"/>
    <col min="8201" max="8201" width="17.42578125" customWidth="1"/>
    <col min="8202" max="8202" width="18.140625" customWidth="1"/>
    <col min="8203" max="8203" width="14" customWidth="1"/>
    <col min="8204" max="8204" width="17.7109375" customWidth="1"/>
    <col min="8449" max="8449" width="1.28515625" customWidth="1"/>
    <col min="8450" max="8450" width="16.140625" customWidth="1"/>
    <col min="8451" max="8451" width="19.42578125" customWidth="1"/>
    <col min="8452" max="8452" width="48.140625" customWidth="1"/>
    <col min="8453" max="8453" width="14.28515625" customWidth="1"/>
    <col min="8454" max="8454" width="18.140625" customWidth="1"/>
    <col min="8455" max="8455" width="15.28515625" customWidth="1"/>
    <col min="8456" max="8456" width="18.7109375" customWidth="1"/>
    <col min="8457" max="8457" width="17.42578125" customWidth="1"/>
    <col min="8458" max="8458" width="18.140625" customWidth="1"/>
    <col min="8459" max="8459" width="14" customWidth="1"/>
    <col min="8460" max="8460" width="17.7109375" customWidth="1"/>
    <col min="8705" max="8705" width="1.28515625" customWidth="1"/>
    <col min="8706" max="8706" width="16.140625" customWidth="1"/>
    <col min="8707" max="8707" width="19.42578125" customWidth="1"/>
    <col min="8708" max="8708" width="48.140625" customWidth="1"/>
    <col min="8709" max="8709" width="14.28515625" customWidth="1"/>
    <col min="8710" max="8710" width="18.140625" customWidth="1"/>
    <col min="8711" max="8711" width="15.28515625" customWidth="1"/>
    <col min="8712" max="8712" width="18.7109375" customWidth="1"/>
    <col min="8713" max="8713" width="17.42578125" customWidth="1"/>
    <col min="8714" max="8714" width="18.140625" customWidth="1"/>
    <col min="8715" max="8715" width="14" customWidth="1"/>
    <col min="8716" max="8716" width="17.7109375" customWidth="1"/>
    <col min="8961" max="8961" width="1.28515625" customWidth="1"/>
    <col min="8962" max="8962" width="16.140625" customWidth="1"/>
    <col min="8963" max="8963" width="19.42578125" customWidth="1"/>
    <col min="8964" max="8964" width="48.140625" customWidth="1"/>
    <col min="8965" max="8965" width="14.28515625" customWidth="1"/>
    <col min="8966" max="8966" width="18.140625" customWidth="1"/>
    <col min="8967" max="8967" width="15.28515625" customWidth="1"/>
    <col min="8968" max="8968" width="18.7109375" customWidth="1"/>
    <col min="8969" max="8969" width="17.42578125" customWidth="1"/>
    <col min="8970" max="8970" width="18.140625" customWidth="1"/>
    <col min="8971" max="8971" width="14" customWidth="1"/>
    <col min="8972" max="8972" width="17.7109375" customWidth="1"/>
    <col min="9217" max="9217" width="1.28515625" customWidth="1"/>
    <col min="9218" max="9218" width="16.140625" customWidth="1"/>
    <col min="9219" max="9219" width="19.42578125" customWidth="1"/>
    <col min="9220" max="9220" width="48.140625" customWidth="1"/>
    <col min="9221" max="9221" width="14.28515625" customWidth="1"/>
    <col min="9222" max="9222" width="18.140625" customWidth="1"/>
    <col min="9223" max="9223" width="15.28515625" customWidth="1"/>
    <col min="9224" max="9224" width="18.7109375" customWidth="1"/>
    <col min="9225" max="9225" width="17.42578125" customWidth="1"/>
    <col min="9226" max="9226" width="18.140625" customWidth="1"/>
    <col min="9227" max="9227" width="14" customWidth="1"/>
    <col min="9228" max="9228" width="17.7109375" customWidth="1"/>
    <col min="9473" max="9473" width="1.28515625" customWidth="1"/>
    <col min="9474" max="9474" width="16.140625" customWidth="1"/>
    <col min="9475" max="9475" width="19.42578125" customWidth="1"/>
    <col min="9476" max="9476" width="48.140625" customWidth="1"/>
    <col min="9477" max="9477" width="14.28515625" customWidth="1"/>
    <col min="9478" max="9478" width="18.140625" customWidth="1"/>
    <col min="9479" max="9479" width="15.28515625" customWidth="1"/>
    <col min="9480" max="9480" width="18.7109375" customWidth="1"/>
    <col min="9481" max="9481" width="17.42578125" customWidth="1"/>
    <col min="9482" max="9482" width="18.140625" customWidth="1"/>
    <col min="9483" max="9483" width="14" customWidth="1"/>
    <col min="9484" max="9484" width="17.7109375" customWidth="1"/>
    <col min="9729" max="9729" width="1.28515625" customWidth="1"/>
    <col min="9730" max="9730" width="16.140625" customWidth="1"/>
    <col min="9731" max="9731" width="19.42578125" customWidth="1"/>
    <col min="9732" max="9732" width="48.140625" customWidth="1"/>
    <col min="9733" max="9733" width="14.28515625" customWidth="1"/>
    <col min="9734" max="9734" width="18.140625" customWidth="1"/>
    <col min="9735" max="9735" width="15.28515625" customWidth="1"/>
    <col min="9736" max="9736" width="18.7109375" customWidth="1"/>
    <col min="9737" max="9737" width="17.42578125" customWidth="1"/>
    <col min="9738" max="9738" width="18.140625" customWidth="1"/>
    <col min="9739" max="9739" width="14" customWidth="1"/>
    <col min="9740" max="9740" width="17.7109375" customWidth="1"/>
    <col min="9985" max="9985" width="1.28515625" customWidth="1"/>
    <col min="9986" max="9986" width="16.140625" customWidth="1"/>
    <col min="9987" max="9987" width="19.42578125" customWidth="1"/>
    <col min="9988" max="9988" width="48.140625" customWidth="1"/>
    <col min="9989" max="9989" width="14.28515625" customWidth="1"/>
    <col min="9990" max="9990" width="18.140625" customWidth="1"/>
    <col min="9991" max="9991" width="15.28515625" customWidth="1"/>
    <col min="9992" max="9992" width="18.7109375" customWidth="1"/>
    <col min="9993" max="9993" width="17.42578125" customWidth="1"/>
    <col min="9994" max="9994" width="18.140625" customWidth="1"/>
    <col min="9995" max="9995" width="14" customWidth="1"/>
    <col min="9996" max="9996" width="17.7109375" customWidth="1"/>
    <col min="10241" max="10241" width="1.28515625" customWidth="1"/>
    <col min="10242" max="10242" width="16.140625" customWidth="1"/>
    <col min="10243" max="10243" width="19.42578125" customWidth="1"/>
    <col min="10244" max="10244" width="48.140625" customWidth="1"/>
    <col min="10245" max="10245" width="14.28515625" customWidth="1"/>
    <col min="10246" max="10246" width="18.140625" customWidth="1"/>
    <col min="10247" max="10247" width="15.28515625" customWidth="1"/>
    <col min="10248" max="10248" width="18.7109375" customWidth="1"/>
    <col min="10249" max="10249" width="17.42578125" customWidth="1"/>
    <col min="10250" max="10250" width="18.140625" customWidth="1"/>
    <col min="10251" max="10251" width="14" customWidth="1"/>
    <col min="10252" max="10252" width="17.7109375" customWidth="1"/>
    <col min="10497" max="10497" width="1.28515625" customWidth="1"/>
    <col min="10498" max="10498" width="16.140625" customWidth="1"/>
    <col min="10499" max="10499" width="19.42578125" customWidth="1"/>
    <col min="10500" max="10500" width="48.140625" customWidth="1"/>
    <col min="10501" max="10501" width="14.28515625" customWidth="1"/>
    <col min="10502" max="10502" width="18.140625" customWidth="1"/>
    <col min="10503" max="10503" width="15.28515625" customWidth="1"/>
    <col min="10504" max="10504" width="18.7109375" customWidth="1"/>
    <col min="10505" max="10505" width="17.42578125" customWidth="1"/>
    <col min="10506" max="10506" width="18.140625" customWidth="1"/>
    <col min="10507" max="10507" width="14" customWidth="1"/>
    <col min="10508" max="10508" width="17.7109375" customWidth="1"/>
    <col min="10753" max="10753" width="1.28515625" customWidth="1"/>
    <col min="10754" max="10754" width="16.140625" customWidth="1"/>
    <col min="10755" max="10755" width="19.42578125" customWidth="1"/>
    <col min="10756" max="10756" width="48.140625" customWidth="1"/>
    <col min="10757" max="10757" width="14.28515625" customWidth="1"/>
    <col min="10758" max="10758" width="18.140625" customWidth="1"/>
    <col min="10759" max="10759" width="15.28515625" customWidth="1"/>
    <col min="10760" max="10760" width="18.7109375" customWidth="1"/>
    <col min="10761" max="10761" width="17.42578125" customWidth="1"/>
    <col min="10762" max="10762" width="18.140625" customWidth="1"/>
    <col min="10763" max="10763" width="14" customWidth="1"/>
    <col min="10764" max="10764" width="17.7109375" customWidth="1"/>
    <col min="11009" max="11009" width="1.28515625" customWidth="1"/>
    <col min="11010" max="11010" width="16.140625" customWidth="1"/>
    <col min="11011" max="11011" width="19.42578125" customWidth="1"/>
    <col min="11012" max="11012" width="48.140625" customWidth="1"/>
    <col min="11013" max="11013" width="14.28515625" customWidth="1"/>
    <col min="11014" max="11014" width="18.140625" customWidth="1"/>
    <col min="11015" max="11015" width="15.28515625" customWidth="1"/>
    <col min="11016" max="11016" width="18.7109375" customWidth="1"/>
    <col min="11017" max="11017" width="17.42578125" customWidth="1"/>
    <col min="11018" max="11018" width="18.140625" customWidth="1"/>
    <col min="11019" max="11019" width="14" customWidth="1"/>
    <col min="11020" max="11020" width="17.7109375" customWidth="1"/>
    <col min="11265" max="11265" width="1.28515625" customWidth="1"/>
    <col min="11266" max="11266" width="16.140625" customWidth="1"/>
    <col min="11267" max="11267" width="19.42578125" customWidth="1"/>
    <col min="11268" max="11268" width="48.140625" customWidth="1"/>
    <col min="11269" max="11269" width="14.28515625" customWidth="1"/>
    <col min="11270" max="11270" width="18.140625" customWidth="1"/>
    <col min="11271" max="11271" width="15.28515625" customWidth="1"/>
    <col min="11272" max="11272" width="18.7109375" customWidth="1"/>
    <col min="11273" max="11273" width="17.42578125" customWidth="1"/>
    <col min="11274" max="11274" width="18.140625" customWidth="1"/>
    <col min="11275" max="11275" width="14" customWidth="1"/>
    <col min="11276" max="11276" width="17.7109375" customWidth="1"/>
    <col min="11521" max="11521" width="1.28515625" customWidth="1"/>
    <col min="11522" max="11522" width="16.140625" customWidth="1"/>
    <col min="11523" max="11523" width="19.42578125" customWidth="1"/>
    <col min="11524" max="11524" width="48.140625" customWidth="1"/>
    <col min="11525" max="11525" width="14.28515625" customWidth="1"/>
    <col min="11526" max="11526" width="18.140625" customWidth="1"/>
    <col min="11527" max="11527" width="15.28515625" customWidth="1"/>
    <col min="11528" max="11528" width="18.7109375" customWidth="1"/>
    <col min="11529" max="11529" width="17.42578125" customWidth="1"/>
    <col min="11530" max="11530" width="18.140625" customWidth="1"/>
    <col min="11531" max="11531" width="14" customWidth="1"/>
    <col min="11532" max="11532" width="17.7109375" customWidth="1"/>
    <col min="11777" max="11777" width="1.28515625" customWidth="1"/>
    <col min="11778" max="11778" width="16.140625" customWidth="1"/>
    <col min="11779" max="11779" width="19.42578125" customWidth="1"/>
    <col min="11780" max="11780" width="48.140625" customWidth="1"/>
    <col min="11781" max="11781" width="14.28515625" customWidth="1"/>
    <col min="11782" max="11782" width="18.140625" customWidth="1"/>
    <col min="11783" max="11783" width="15.28515625" customWidth="1"/>
    <col min="11784" max="11784" width="18.7109375" customWidth="1"/>
    <col min="11785" max="11785" width="17.42578125" customWidth="1"/>
    <col min="11786" max="11786" width="18.140625" customWidth="1"/>
    <col min="11787" max="11787" width="14" customWidth="1"/>
    <col min="11788" max="11788" width="17.7109375" customWidth="1"/>
    <col min="12033" max="12033" width="1.28515625" customWidth="1"/>
    <col min="12034" max="12034" width="16.140625" customWidth="1"/>
    <col min="12035" max="12035" width="19.42578125" customWidth="1"/>
    <col min="12036" max="12036" width="48.140625" customWidth="1"/>
    <col min="12037" max="12037" width="14.28515625" customWidth="1"/>
    <col min="12038" max="12038" width="18.140625" customWidth="1"/>
    <col min="12039" max="12039" width="15.28515625" customWidth="1"/>
    <col min="12040" max="12040" width="18.7109375" customWidth="1"/>
    <col min="12041" max="12041" width="17.42578125" customWidth="1"/>
    <col min="12042" max="12042" width="18.140625" customWidth="1"/>
    <col min="12043" max="12043" width="14" customWidth="1"/>
    <col min="12044" max="12044" width="17.7109375" customWidth="1"/>
    <col min="12289" max="12289" width="1.28515625" customWidth="1"/>
    <col min="12290" max="12290" width="16.140625" customWidth="1"/>
    <col min="12291" max="12291" width="19.42578125" customWidth="1"/>
    <col min="12292" max="12292" width="48.140625" customWidth="1"/>
    <col min="12293" max="12293" width="14.28515625" customWidth="1"/>
    <col min="12294" max="12294" width="18.140625" customWidth="1"/>
    <col min="12295" max="12295" width="15.28515625" customWidth="1"/>
    <col min="12296" max="12296" width="18.7109375" customWidth="1"/>
    <col min="12297" max="12297" width="17.42578125" customWidth="1"/>
    <col min="12298" max="12298" width="18.140625" customWidth="1"/>
    <col min="12299" max="12299" width="14" customWidth="1"/>
    <col min="12300" max="12300" width="17.7109375" customWidth="1"/>
    <col min="12545" max="12545" width="1.28515625" customWidth="1"/>
    <col min="12546" max="12546" width="16.140625" customWidth="1"/>
    <col min="12547" max="12547" width="19.42578125" customWidth="1"/>
    <col min="12548" max="12548" width="48.140625" customWidth="1"/>
    <col min="12549" max="12549" width="14.28515625" customWidth="1"/>
    <col min="12550" max="12550" width="18.140625" customWidth="1"/>
    <col min="12551" max="12551" width="15.28515625" customWidth="1"/>
    <col min="12552" max="12552" width="18.7109375" customWidth="1"/>
    <col min="12553" max="12553" width="17.42578125" customWidth="1"/>
    <col min="12554" max="12554" width="18.140625" customWidth="1"/>
    <col min="12555" max="12555" width="14" customWidth="1"/>
    <col min="12556" max="12556" width="17.7109375" customWidth="1"/>
    <col min="12801" max="12801" width="1.28515625" customWidth="1"/>
    <col min="12802" max="12802" width="16.140625" customWidth="1"/>
    <col min="12803" max="12803" width="19.42578125" customWidth="1"/>
    <col min="12804" max="12804" width="48.140625" customWidth="1"/>
    <col min="12805" max="12805" width="14.28515625" customWidth="1"/>
    <col min="12806" max="12806" width="18.140625" customWidth="1"/>
    <col min="12807" max="12807" width="15.28515625" customWidth="1"/>
    <col min="12808" max="12808" width="18.7109375" customWidth="1"/>
    <col min="12809" max="12809" width="17.42578125" customWidth="1"/>
    <col min="12810" max="12810" width="18.140625" customWidth="1"/>
    <col min="12811" max="12811" width="14" customWidth="1"/>
    <col min="12812" max="12812" width="17.7109375" customWidth="1"/>
    <col min="13057" max="13057" width="1.28515625" customWidth="1"/>
    <col min="13058" max="13058" width="16.140625" customWidth="1"/>
    <col min="13059" max="13059" width="19.42578125" customWidth="1"/>
    <col min="13060" max="13060" width="48.140625" customWidth="1"/>
    <col min="13061" max="13061" width="14.28515625" customWidth="1"/>
    <col min="13062" max="13062" width="18.140625" customWidth="1"/>
    <col min="13063" max="13063" width="15.28515625" customWidth="1"/>
    <col min="13064" max="13064" width="18.7109375" customWidth="1"/>
    <col min="13065" max="13065" width="17.42578125" customWidth="1"/>
    <col min="13066" max="13066" width="18.140625" customWidth="1"/>
    <col min="13067" max="13067" width="14" customWidth="1"/>
    <col min="13068" max="13068" width="17.7109375" customWidth="1"/>
    <col min="13313" max="13313" width="1.28515625" customWidth="1"/>
    <col min="13314" max="13314" width="16.140625" customWidth="1"/>
    <col min="13315" max="13315" width="19.42578125" customWidth="1"/>
    <col min="13316" max="13316" width="48.140625" customWidth="1"/>
    <col min="13317" max="13317" width="14.28515625" customWidth="1"/>
    <col min="13318" max="13318" width="18.140625" customWidth="1"/>
    <col min="13319" max="13319" width="15.28515625" customWidth="1"/>
    <col min="13320" max="13320" width="18.7109375" customWidth="1"/>
    <col min="13321" max="13321" width="17.42578125" customWidth="1"/>
    <col min="13322" max="13322" width="18.140625" customWidth="1"/>
    <col min="13323" max="13323" width="14" customWidth="1"/>
    <col min="13324" max="13324" width="17.7109375" customWidth="1"/>
    <col min="13569" max="13569" width="1.28515625" customWidth="1"/>
    <col min="13570" max="13570" width="16.140625" customWidth="1"/>
    <col min="13571" max="13571" width="19.42578125" customWidth="1"/>
    <col min="13572" max="13572" width="48.140625" customWidth="1"/>
    <col min="13573" max="13573" width="14.28515625" customWidth="1"/>
    <col min="13574" max="13574" width="18.140625" customWidth="1"/>
    <col min="13575" max="13575" width="15.28515625" customWidth="1"/>
    <col min="13576" max="13576" width="18.7109375" customWidth="1"/>
    <col min="13577" max="13577" width="17.42578125" customWidth="1"/>
    <col min="13578" max="13578" width="18.140625" customWidth="1"/>
    <col min="13579" max="13579" width="14" customWidth="1"/>
    <col min="13580" max="13580" width="17.7109375" customWidth="1"/>
    <col min="13825" max="13825" width="1.28515625" customWidth="1"/>
    <col min="13826" max="13826" width="16.140625" customWidth="1"/>
    <col min="13827" max="13827" width="19.42578125" customWidth="1"/>
    <col min="13828" max="13828" width="48.140625" customWidth="1"/>
    <col min="13829" max="13829" width="14.28515625" customWidth="1"/>
    <col min="13830" max="13830" width="18.140625" customWidth="1"/>
    <col min="13831" max="13831" width="15.28515625" customWidth="1"/>
    <col min="13832" max="13832" width="18.7109375" customWidth="1"/>
    <col min="13833" max="13833" width="17.42578125" customWidth="1"/>
    <col min="13834" max="13834" width="18.140625" customWidth="1"/>
    <col min="13835" max="13835" width="14" customWidth="1"/>
    <col min="13836" max="13836" width="17.7109375" customWidth="1"/>
    <col min="14081" max="14081" width="1.28515625" customWidth="1"/>
    <col min="14082" max="14082" width="16.140625" customWidth="1"/>
    <col min="14083" max="14083" width="19.42578125" customWidth="1"/>
    <col min="14084" max="14084" width="48.140625" customWidth="1"/>
    <col min="14085" max="14085" width="14.28515625" customWidth="1"/>
    <col min="14086" max="14086" width="18.140625" customWidth="1"/>
    <col min="14087" max="14087" width="15.28515625" customWidth="1"/>
    <col min="14088" max="14088" width="18.7109375" customWidth="1"/>
    <col min="14089" max="14089" width="17.42578125" customWidth="1"/>
    <col min="14090" max="14090" width="18.140625" customWidth="1"/>
    <col min="14091" max="14091" width="14" customWidth="1"/>
    <col min="14092" max="14092" width="17.7109375" customWidth="1"/>
    <col min="14337" max="14337" width="1.28515625" customWidth="1"/>
    <col min="14338" max="14338" width="16.140625" customWidth="1"/>
    <col min="14339" max="14339" width="19.42578125" customWidth="1"/>
    <col min="14340" max="14340" width="48.140625" customWidth="1"/>
    <col min="14341" max="14341" width="14.28515625" customWidth="1"/>
    <col min="14342" max="14342" width="18.140625" customWidth="1"/>
    <col min="14343" max="14343" width="15.28515625" customWidth="1"/>
    <col min="14344" max="14344" width="18.7109375" customWidth="1"/>
    <col min="14345" max="14345" width="17.42578125" customWidth="1"/>
    <col min="14346" max="14346" width="18.140625" customWidth="1"/>
    <col min="14347" max="14347" width="14" customWidth="1"/>
    <col min="14348" max="14348" width="17.7109375" customWidth="1"/>
    <col min="14593" max="14593" width="1.28515625" customWidth="1"/>
    <col min="14594" max="14594" width="16.140625" customWidth="1"/>
    <col min="14595" max="14595" width="19.42578125" customWidth="1"/>
    <col min="14596" max="14596" width="48.140625" customWidth="1"/>
    <col min="14597" max="14597" width="14.28515625" customWidth="1"/>
    <col min="14598" max="14598" width="18.140625" customWidth="1"/>
    <col min="14599" max="14599" width="15.28515625" customWidth="1"/>
    <col min="14600" max="14600" width="18.7109375" customWidth="1"/>
    <col min="14601" max="14601" width="17.42578125" customWidth="1"/>
    <col min="14602" max="14602" width="18.140625" customWidth="1"/>
    <col min="14603" max="14603" width="14" customWidth="1"/>
    <col min="14604" max="14604" width="17.7109375" customWidth="1"/>
    <col min="14849" max="14849" width="1.28515625" customWidth="1"/>
    <col min="14850" max="14850" width="16.140625" customWidth="1"/>
    <col min="14851" max="14851" width="19.42578125" customWidth="1"/>
    <col min="14852" max="14852" width="48.140625" customWidth="1"/>
    <col min="14853" max="14853" width="14.28515625" customWidth="1"/>
    <col min="14854" max="14854" width="18.140625" customWidth="1"/>
    <col min="14855" max="14855" width="15.28515625" customWidth="1"/>
    <col min="14856" max="14856" width="18.7109375" customWidth="1"/>
    <col min="14857" max="14857" width="17.42578125" customWidth="1"/>
    <col min="14858" max="14858" width="18.140625" customWidth="1"/>
    <col min="14859" max="14859" width="14" customWidth="1"/>
    <col min="14860" max="14860" width="17.7109375" customWidth="1"/>
    <col min="15105" max="15105" width="1.28515625" customWidth="1"/>
    <col min="15106" max="15106" width="16.140625" customWidth="1"/>
    <col min="15107" max="15107" width="19.42578125" customWidth="1"/>
    <col min="15108" max="15108" width="48.140625" customWidth="1"/>
    <col min="15109" max="15109" width="14.28515625" customWidth="1"/>
    <col min="15110" max="15110" width="18.140625" customWidth="1"/>
    <col min="15111" max="15111" width="15.28515625" customWidth="1"/>
    <col min="15112" max="15112" width="18.7109375" customWidth="1"/>
    <col min="15113" max="15113" width="17.42578125" customWidth="1"/>
    <col min="15114" max="15114" width="18.140625" customWidth="1"/>
    <col min="15115" max="15115" width="14" customWidth="1"/>
    <col min="15116" max="15116" width="17.7109375" customWidth="1"/>
    <col min="15361" max="15361" width="1.28515625" customWidth="1"/>
    <col min="15362" max="15362" width="16.140625" customWidth="1"/>
    <col min="15363" max="15363" width="19.42578125" customWidth="1"/>
    <col min="15364" max="15364" width="48.140625" customWidth="1"/>
    <col min="15365" max="15365" width="14.28515625" customWidth="1"/>
    <col min="15366" max="15366" width="18.140625" customWidth="1"/>
    <col min="15367" max="15367" width="15.28515625" customWidth="1"/>
    <col min="15368" max="15368" width="18.7109375" customWidth="1"/>
    <col min="15369" max="15369" width="17.42578125" customWidth="1"/>
    <col min="15370" max="15370" width="18.140625" customWidth="1"/>
    <col min="15371" max="15371" width="14" customWidth="1"/>
    <col min="15372" max="15372" width="17.7109375" customWidth="1"/>
    <col min="15617" max="15617" width="1.28515625" customWidth="1"/>
    <col min="15618" max="15618" width="16.140625" customWidth="1"/>
    <col min="15619" max="15619" width="19.42578125" customWidth="1"/>
    <col min="15620" max="15620" width="48.140625" customWidth="1"/>
    <col min="15621" max="15621" width="14.28515625" customWidth="1"/>
    <col min="15622" max="15622" width="18.140625" customWidth="1"/>
    <col min="15623" max="15623" width="15.28515625" customWidth="1"/>
    <col min="15624" max="15624" width="18.7109375" customWidth="1"/>
    <col min="15625" max="15625" width="17.42578125" customWidth="1"/>
    <col min="15626" max="15626" width="18.140625" customWidth="1"/>
    <col min="15627" max="15627" width="14" customWidth="1"/>
    <col min="15628" max="15628" width="17.7109375" customWidth="1"/>
    <col min="15873" max="15873" width="1.28515625" customWidth="1"/>
    <col min="15874" max="15874" width="16.140625" customWidth="1"/>
    <col min="15875" max="15875" width="19.42578125" customWidth="1"/>
    <col min="15876" max="15876" width="48.140625" customWidth="1"/>
    <col min="15877" max="15877" width="14.28515625" customWidth="1"/>
    <col min="15878" max="15878" width="18.140625" customWidth="1"/>
    <col min="15879" max="15879" width="15.28515625" customWidth="1"/>
    <col min="15880" max="15880" width="18.7109375" customWidth="1"/>
    <col min="15881" max="15881" width="17.42578125" customWidth="1"/>
    <col min="15882" max="15882" width="18.140625" customWidth="1"/>
    <col min="15883" max="15883" width="14" customWidth="1"/>
    <col min="15884" max="15884" width="17.7109375" customWidth="1"/>
    <col min="16129" max="16129" width="1.28515625" customWidth="1"/>
    <col min="16130" max="16130" width="16.140625" customWidth="1"/>
    <col min="16131" max="16131" width="19.42578125" customWidth="1"/>
    <col min="16132" max="16132" width="48.140625" customWidth="1"/>
    <col min="16133" max="16133" width="14.28515625" customWidth="1"/>
    <col min="16134" max="16134" width="18.140625" customWidth="1"/>
    <col min="16135" max="16135" width="15.28515625" customWidth="1"/>
    <col min="16136" max="16136" width="18.7109375" customWidth="1"/>
    <col min="16137" max="16137" width="17.42578125" customWidth="1"/>
    <col min="16138" max="16138" width="18.140625" customWidth="1"/>
    <col min="16139" max="16139" width="14" customWidth="1"/>
    <col min="16140" max="16140" width="17.7109375" customWidth="1"/>
  </cols>
  <sheetData>
    <row r="1" spans="1:12" ht="18.75" thickBot="1">
      <c r="B1" s="267" t="s">
        <v>192</v>
      </c>
      <c r="C1" s="268"/>
      <c r="D1" s="268"/>
      <c r="E1" s="268"/>
      <c r="F1" s="268"/>
      <c r="G1" s="268"/>
      <c r="H1" s="268"/>
      <c r="I1" s="268"/>
      <c r="J1" s="268"/>
      <c r="K1" s="268"/>
      <c r="L1" s="269"/>
    </row>
    <row r="2" spans="1:12" ht="42" customHeight="1" thickBot="1">
      <c r="B2" s="84" t="s">
        <v>150</v>
      </c>
      <c r="C2" s="85"/>
      <c r="D2" s="85"/>
      <c r="E2" s="86"/>
      <c r="F2" s="86"/>
      <c r="G2" s="86"/>
      <c r="H2" s="86"/>
      <c r="I2" s="86"/>
      <c r="J2" s="86"/>
      <c r="K2" s="86"/>
      <c r="L2" s="87"/>
    </row>
    <row r="3" spans="1:12" ht="51.75" thickBot="1">
      <c r="B3" s="270" t="s">
        <v>151</v>
      </c>
      <c r="C3" s="271"/>
      <c r="D3" s="272"/>
      <c r="E3" s="88" t="s">
        <v>152</v>
      </c>
      <c r="F3" s="89" t="s">
        <v>153</v>
      </c>
      <c r="G3" s="90" t="s">
        <v>154</v>
      </c>
      <c r="H3" s="89" t="s">
        <v>153</v>
      </c>
      <c r="I3" s="90" t="s">
        <v>155</v>
      </c>
      <c r="J3" s="89" t="s">
        <v>153</v>
      </c>
      <c r="K3" s="90" t="s">
        <v>156</v>
      </c>
      <c r="L3" s="89" t="s">
        <v>153</v>
      </c>
    </row>
    <row r="4" spans="1:12" ht="31.9" customHeight="1" thickBot="1">
      <c r="B4" s="239" t="s">
        <v>188</v>
      </c>
      <c r="C4" s="239"/>
      <c r="D4" s="239"/>
      <c r="E4" s="161"/>
      <c r="F4" s="162"/>
      <c r="G4" s="162"/>
      <c r="H4" s="162"/>
      <c r="I4" s="94" t="e">
        <f>Formulario!F18</f>
        <v>#DIV/0!</v>
      </c>
      <c r="J4" s="160" t="e">
        <f>IF(I4&lt;2.01,"INADECUADO",IF(I4&lt;3.01,"DEFICIENTE",IF(I4&lt;4.01,"SATISFACTORIO","ADECUADO")))</f>
        <v>#DIV/0!</v>
      </c>
      <c r="K4" s="240" t="e">
        <f>AVERAGE(I4:I33)</f>
        <v>#DIV/0!</v>
      </c>
      <c r="L4" s="241" t="e">
        <f>IF(K4&lt;2.01,"INADECUADO",IF(K4&lt;3.01,"DEFICIENTE",IF(K4&lt;4.01,"SATISFACTORIO","ADECUADO")))</f>
        <v>#DIV/0!</v>
      </c>
    </row>
    <row r="5" spans="1:12" ht="12.75" customHeight="1" thickBot="1">
      <c r="B5" s="258" t="s">
        <v>157</v>
      </c>
      <c r="C5" s="273" t="s">
        <v>15</v>
      </c>
      <c r="D5" s="95" t="s">
        <v>158</v>
      </c>
      <c r="E5" s="93" t="e">
        <f>Formulario!F25</f>
        <v>#DIV/0!</v>
      </c>
      <c r="F5" s="93" t="e">
        <f t="shared" ref="F5:F33" si="0">IF(E5&lt;2.01,"INADECUADO",IF(E5&lt;3.01,"DEFICIENTE",IF(E5&lt;4.01,"SATISFACTORIO","ADECUADO")))</f>
        <v>#DIV/0!</v>
      </c>
      <c r="G5" s="240" t="e">
        <f>AVERAGE(E5:E7)</f>
        <v>#DIV/0!</v>
      </c>
      <c r="H5" s="262" t="e">
        <f>IF(G5&lt;2.01,"INADECUADO",IF(G5&lt;3.01,"DEFICIENTE",IF(G5&lt;4.01,"SATISFACTORIO","ADECUADO")))</f>
        <v>#DIV/0!</v>
      </c>
      <c r="I5" s="240" t="e">
        <f>AVERAGE(G5:G15)</f>
        <v>#DIV/0!</v>
      </c>
      <c r="J5" s="241" t="e">
        <f>IF(I5&lt;2.01,"INADECUADO",IF(I5&lt;3.01,"DEFICIENTE",IF(I5&lt;4.01,"SATISFACTORIO","ADECUADO")))</f>
        <v>#DIV/0!</v>
      </c>
      <c r="K5" s="240"/>
      <c r="L5" s="241"/>
    </row>
    <row r="6" spans="1:12" ht="15.75" thickBot="1">
      <c r="B6" s="258"/>
      <c r="C6" s="273"/>
      <c r="D6" s="96" t="s">
        <v>159</v>
      </c>
      <c r="E6" s="93" t="e">
        <f>Formulario!F29</f>
        <v>#DIV/0!</v>
      </c>
      <c r="F6" s="93" t="e">
        <f t="shared" si="0"/>
        <v>#DIV/0!</v>
      </c>
      <c r="G6" s="240"/>
      <c r="H6" s="263"/>
      <c r="I6" s="240"/>
      <c r="J6" s="241"/>
      <c r="K6" s="240"/>
      <c r="L6" s="241"/>
    </row>
    <row r="7" spans="1:12" ht="15.75" thickBot="1">
      <c r="B7" s="258"/>
      <c r="C7" s="273"/>
      <c r="D7" s="96" t="s">
        <v>160</v>
      </c>
      <c r="E7" s="93" t="e">
        <f>Formulario!F34</f>
        <v>#DIV/0!</v>
      </c>
      <c r="F7" s="93" t="e">
        <f t="shared" si="0"/>
        <v>#DIV/0!</v>
      </c>
      <c r="G7" s="240"/>
      <c r="H7" s="264"/>
      <c r="I7" s="240"/>
      <c r="J7" s="241"/>
      <c r="K7" s="240"/>
      <c r="L7" s="241"/>
    </row>
    <row r="8" spans="1:12" ht="12.75" customHeight="1" thickBot="1">
      <c r="A8" s="265"/>
      <c r="B8" s="258"/>
      <c r="C8" s="261" t="s">
        <v>21</v>
      </c>
      <c r="D8" s="97" t="s">
        <v>161</v>
      </c>
      <c r="E8" s="93" t="e">
        <f>Formulario!F45</f>
        <v>#DIV/0!</v>
      </c>
      <c r="F8" s="93" t="e">
        <f t="shared" si="0"/>
        <v>#DIV/0!</v>
      </c>
      <c r="G8" s="241" t="e">
        <f>AVERAGE(E8:E10)</f>
        <v>#DIV/0!</v>
      </c>
      <c r="H8" s="262" t="e">
        <f>IF(G8&lt;2.01,"INADECUADO",IF(G8&lt;3.01,"DEFICIENTE",IF(G8&lt;4.01,"SATISFACTORIO","ADECUADO")))</f>
        <v>#DIV/0!</v>
      </c>
      <c r="I8" s="240"/>
      <c r="J8" s="241"/>
      <c r="K8" s="240"/>
      <c r="L8" s="241"/>
    </row>
    <row r="9" spans="1:12" ht="15.75" thickBot="1">
      <c r="A9" s="265"/>
      <c r="B9" s="258"/>
      <c r="C9" s="261"/>
      <c r="D9" s="97" t="s">
        <v>162</v>
      </c>
      <c r="E9" s="93" t="e">
        <f>Formulario!F51</f>
        <v>#DIV/0!</v>
      </c>
      <c r="F9" s="93" t="e">
        <f t="shared" si="0"/>
        <v>#DIV/0!</v>
      </c>
      <c r="G9" s="241"/>
      <c r="H9" s="263"/>
      <c r="I9" s="240"/>
      <c r="J9" s="241"/>
      <c r="K9" s="240"/>
      <c r="L9" s="241"/>
    </row>
    <row r="10" spans="1:12" ht="15.75" thickBot="1">
      <c r="A10" s="265"/>
      <c r="B10" s="258"/>
      <c r="C10" s="261"/>
      <c r="D10" s="97" t="s">
        <v>33</v>
      </c>
      <c r="E10" s="93" t="e">
        <f>Formulario!F56</f>
        <v>#DIV/0!</v>
      </c>
      <c r="F10" s="93" t="e">
        <f t="shared" si="0"/>
        <v>#DIV/0!</v>
      </c>
      <c r="G10" s="241"/>
      <c r="H10" s="264"/>
      <c r="I10" s="240"/>
      <c r="J10" s="241"/>
      <c r="K10" s="240"/>
      <c r="L10" s="241"/>
    </row>
    <row r="11" spans="1:12" ht="12.75" customHeight="1" thickBot="1">
      <c r="B11" s="258"/>
      <c r="C11" s="266" t="s">
        <v>163</v>
      </c>
      <c r="D11" s="98" t="s">
        <v>164</v>
      </c>
      <c r="E11" s="93" t="e">
        <f>Formulario!F61</f>
        <v>#DIV/0!</v>
      </c>
      <c r="F11" s="93" t="e">
        <f t="shared" si="0"/>
        <v>#DIV/0!</v>
      </c>
      <c r="G11" s="240" t="e">
        <f>AVERAGE(E11:E15)</f>
        <v>#DIV/0!</v>
      </c>
      <c r="H11" s="262" t="e">
        <f>IF(G11&lt;2.01,"INADECUADO",IF(G11&lt;3.01,"DEFICIENTE",IF(G11&lt;4.01,"SATISFACTORIO","ADECUADO")))</f>
        <v>#DIV/0!</v>
      </c>
      <c r="I11" s="240"/>
      <c r="J11" s="241"/>
      <c r="K11" s="240"/>
      <c r="L11" s="241"/>
    </row>
    <row r="12" spans="1:12" ht="15.75" thickBot="1">
      <c r="B12" s="258"/>
      <c r="C12" s="266"/>
      <c r="D12" s="98" t="s">
        <v>165</v>
      </c>
      <c r="E12" s="93" t="e">
        <f>Formulario!F66</f>
        <v>#DIV/0!</v>
      </c>
      <c r="F12" s="93" t="e">
        <f t="shared" si="0"/>
        <v>#DIV/0!</v>
      </c>
      <c r="G12" s="240"/>
      <c r="H12" s="263"/>
      <c r="I12" s="240"/>
      <c r="J12" s="241"/>
      <c r="K12" s="240"/>
      <c r="L12" s="241"/>
    </row>
    <row r="13" spans="1:12" ht="15.75" thickBot="1">
      <c r="B13" s="258"/>
      <c r="C13" s="266"/>
      <c r="D13" s="98" t="s">
        <v>166</v>
      </c>
      <c r="E13" s="93" t="e">
        <f>Formulario!F82</f>
        <v>#DIV/0!</v>
      </c>
      <c r="F13" s="93" t="e">
        <f t="shared" si="0"/>
        <v>#DIV/0!</v>
      </c>
      <c r="G13" s="240"/>
      <c r="H13" s="263"/>
      <c r="I13" s="240"/>
      <c r="J13" s="241"/>
      <c r="K13" s="240"/>
      <c r="L13" s="241"/>
    </row>
    <row r="14" spans="1:12" ht="15.75" thickBot="1">
      <c r="B14" s="258"/>
      <c r="C14" s="266"/>
      <c r="D14" s="98" t="s">
        <v>167</v>
      </c>
      <c r="E14" s="93" t="e">
        <f>Formulario!F87</f>
        <v>#DIV/0!</v>
      </c>
      <c r="F14" s="93" t="e">
        <f t="shared" si="0"/>
        <v>#DIV/0!</v>
      </c>
      <c r="G14" s="240"/>
      <c r="H14" s="263"/>
      <c r="I14" s="240"/>
      <c r="J14" s="241"/>
      <c r="K14" s="240"/>
      <c r="L14" s="241"/>
    </row>
    <row r="15" spans="1:12" ht="15.75" thickBot="1">
      <c r="B15" s="258"/>
      <c r="C15" s="266"/>
      <c r="D15" s="98" t="s">
        <v>168</v>
      </c>
      <c r="E15" s="93" t="e">
        <f>Formulario!F91</f>
        <v>#DIV/0!</v>
      </c>
      <c r="F15" s="93" t="e">
        <f t="shared" si="0"/>
        <v>#DIV/0!</v>
      </c>
      <c r="G15" s="240"/>
      <c r="H15" s="264"/>
      <c r="I15" s="240"/>
      <c r="J15" s="241"/>
      <c r="K15" s="240"/>
      <c r="L15" s="241"/>
    </row>
    <row r="16" spans="1:12" ht="12.75" customHeight="1" thickBot="1">
      <c r="B16" s="258" t="s">
        <v>169</v>
      </c>
      <c r="C16" s="261" t="s">
        <v>55</v>
      </c>
      <c r="D16" s="99" t="s">
        <v>56</v>
      </c>
      <c r="E16" s="93" t="e">
        <f>Formulario!F127</f>
        <v>#DIV/0!</v>
      </c>
      <c r="F16" s="93" t="e">
        <f t="shared" si="0"/>
        <v>#DIV/0!</v>
      </c>
      <c r="G16" s="240" t="e">
        <f>AVERAGE(E16:E20)</f>
        <v>#DIV/0!</v>
      </c>
      <c r="H16" s="262" t="e">
        <f>IF(G16&lt;2.01,"INADECUADO",IF(G16&lt;3.01,"DEFICIENTE",IF(G16&lt;4.01,"SATISFACTORIO","ADECUADO")))</f>
        <v>#DIV/0!</v>
      </c>
      <c r="I16" s="240" t="e">
        <f>AVERAGE(G16:G26)</f>
        <v>#DIV/0!</v>
      </c>
      <c r="J16" s="241" t="e">
        <f>IF(I16&lt;2.01,"INADECUADO",IF(I16&lt;3.01,"DEFICIENTE",IF(I16&lt;4.01,"SATISFACTORIO","ADECUADO")))</f>
        <v>#DIV/0!</v>
      </c>
      <c r="K16" s="240"/>
      <c r="L16" s="241"/>
    </row>
    <row r="17" spans="2:12" ht="15.75" thickBot="1">
      <c r="B17" s="258"/>
      <c r="C17" s="261"/>
      <c r="D17" s="99" t="s">
        <v>62</v>
      </c>
      <c r="E17" s="93" t="e">
        <f>Formulario!F132</f>
        <v>#DIV/0!</v>
      </c>
      <c r="F17" s="93" t="e">
        <f t="shared" si="0"/>
        <v>#DIV/0!</v>
      </c>
      <c r="G17" s="240"/>
      <c r="H17" s="263"/>
      <c r="I17" s="240"/>
      <c r="J17" s="241"/>
      <c r="K17" s="240"/>
      <c r="L17" s="241"/>
    </row>
    <row r="18" spans="2:12" ht="15.75" thickBot="1">
      <c r="B18" s="258"/>
      <c r="C18" s="261"/>
      <c r="D18" s="99" t="s">
        <v>66</v>
      </c>
      <c r="E18" s="93" t="e">
        <f>Formulario!F136</f>
        <v>#DIV/0!</v>
      </c>
      <c r="F18" s="93" t="e">
        <f t="shared" si="0"/>
        <v>#DIV/0!</v>
      </c>
      <c r="G18" s="240"/>
      <c r="H18" s="263"/>
      <c r="I18" s="240"/>
      <c r="J18" s="241"/>
      <c r="K18" s="240"/>
      <c r="L18" s="241"/>
    </row>
    <row r="19" spans="2:12" ht="15.75" thickBot="1">
      <c r="B19" s="258"/>
      <c r="C19" s="261"/>
      <c r="D19" s="99" t="s">
        <v>69</v>
      </c>
      <c r="E19" s="93" t="e">
        <f>Formulario!F143</f>
        <v>#DIV/0!</v>
      </c>
      <c r="F19" s="93" t="e">
        <f t="shared" si="0"/>
        <v>#DIV/0!</v>
      </c>
      <c r="G19" s="240"/>
      <c r="H19" s="263"/>
      <c r="I19" s="240"/>
      <c r="J19" s="241"/>
      <c r="K19" s="240"/>
      <c r="L19" s="241"/>
    </row>
    <row r="20" spans="2:12" ht="15.75" thickBot="1">
      <c r="B20" s="258"/>
      <c r="C20" s="261"/>
      <c r="D20" s="99" t="s">
        <v>73</v>
      </c>
      <c r="E20" s="93" t="e">
        <f>Formulario!F147</f>
        <v>#DIV/0!</v>
      </c>
      <c r="F20" s="93" t="e">
        <f t="shared" si="0"/>
        <v>#DIV/0!</v>
      </c>
      <c r="G20" s="240"/>
      <c r="H20" s="264"/>
      <c r="I20" s="240"/>
      <c r="J20" s="241"/>
      <c r="K20" s="240"/>
      <c r="L20" s="241"/>
    </row>
    <row r="21" spans="2:12" ht="15.75" thickBot="1">
      <c r="B21" s="258"/>
      <c r="C21" s="261" t="s">
        <v>76</v>
      </c>
      <c r="D21" s="100" t="s">
        <v>170</v>
      </c>
      <c r="E21" s="93" t="e">
        <f>Formulario!F168</f>
        <v>#DIV/0!</v>
      </c>
      <c r="F21" s="93" t="e">
        <f t="shared" si="0"/>
        <v>#DIV/0!</v>
      </c>
      <c r="G21" s="240" t="e">
        <f>AVERAGE(E21:E23)</f>
        <v>#DIV/0!</v>
      </c>
      <c r="H21" s="262" t="e">
        <f>IF(G21&lt;2.01,"INADECUADO",IF(G21&lt;3.01,"DEFICIENTE",IF(G21&lt;4.01,"SATISFACTORIO","ADECUADO")))</f>
        <v>#DIV/0!</v>
      </c>
      <c r="I21" s="240"/>
      <c r="J21" s="241"/>
      <c r="K21" s="240"/>
      <c r="L21" s="241"/>
    </row>
    <row r="22" spans="2:12" ht="15.75" thickBot="1">
      <c r="B22" s="258"/>
      <c r="C22" s="261"/>
      <c r="D22" s="100" t="s">
        <v>171</v>
      </c>
      <c r="E22" s="93" t="e">
        <f>Formulario!F174</f>
        <v>#DIV/0!</v>
      </c>
      <c r="F22" s="93" t="e">
        <f t="shared" si="0"/>
        <v>#DIV/0!</v>
      </c>
      <c r="G22" s="240"/>
      <c r="H22" s="263"/>
      <c r="I22" s="240"/>
      <c r="J22" s="241"/>
      <c r="K22" s="240"/>
      <c r="L22" s="241"/>
    </row>
    <row r="23" spans="2:12" ht="15.75" thickBot="1">
      <c r="B23" s="258"/>
      <c r="C23" s="261"/>
      <c r="D23" s="100" t="s">
        <v>85</v>
      </c>
      <c r="E23" s="93" t="e">
        <f>Formulario!F180</f>
        <v>#DIV/0!</v>
      </c>
      <c r="F23" s="93" t="e">
        <f t="shared" si="0"/>
        <v>#DIV/0!</v>
      </c>
      <c r="G23" s="240"/>
      <c r="H23" s="264"/>
      <c r="I23" s="240"/>
      <c r="J23" s="241"/>
      <c r="K23" s="240"/>
      <c r="L23" s="241"/>
    </row>
    <row r="24" spans="2:12" ht="12.75" customHeight="1" thickBot="1">
      <c r="B24" s="258"/>
      <c r="C24" s="261" t="s">
        <v>96</v>
      </c>
      <c r="D24" s="101" t="s">
        <v>172</v>
      </c>
      <c r="E24" s="93" t="e">
        <f>Formulario!F185</f>
        <v>#DIV/0!</v>
      </c>
      <c r="F24" s="93" t="e">
        <f t="shared" si="0"/>
        <v>#DIV/0!</v>
      </c>
      <c r="G24" s="240" t="e">
        <f>AVERAGE(E24:E26)</f>
        <v>#DIV/0!</v>
      </c>
      <c r="H24" s="262" t="e">
        <f>IF(G24&lt;2.01,"INADECUADO",IF(G24&lt;3.01,"DEFICIENTE",IF(G24&lt;4.01,"SATISFACTORIO","ADECUADO")))</f>
        <v>#DIV/0!</v>
      </c>
      <c r="I24" s="240"/>
      <c r="J24" s="241"/>
      <c r="K24" s="240"/>
      <c r="L24" s="241"/>
    </row>
    <row r="25" spans="2:12" ht="15.75" thickBot="1">
      <c r="B25" s="258"/>
      <c r="C25" s="261"/>
      <c r="D25" s="101" t="s">
        <v>91</v>
      </c>
      <c r="E25" s="93" t="e">
        <f>Formulario!F192</f>
        <v>#DIV/0!</v>
      </c>
      <c r="F25" s="93" t="e">
        <f t="shared" si="0"/>
        <v>#DIV/0!</v>
      </c>
      <c r="G25" s="240"/>
      <c r="H25" s="263"/>
      <c r="I25" s="240"/>
      <c r="J25" s="241"/>
      <c r="K25" s="240"/>
      <c r="L25" s="241"/>
    </row>
    <row r="26" spans="2:12" ht="15.75" thickBot="1">
      <c r="B26" s="258"/>
      <c r="C26" s="261"/>
      <c r="D26" s="101" t="s">
        <v>173</v>
      </c>
      <c r="E26" s="93" t="e">
        <f>Formulario!F200</f>
        <v>#DIV/0!</v>
      </c>
      <c r="F26" s="93" t="e">
        <f t="shared" si="0"/>
        <v>#DIV/0!</v>
      </c>
      <c r="G26" s="240"/>
      <c r="H26" s="264"/>
      <c r="I26" s="240"/>
      <c r="J26" s="241"/>
      <c r="K26" s="240"/>
      <c r="L26" s="241"/>
    </row>
    <row r="27" spans="2:12" ht="15.75" thickBot="1">
      <c r="B27" s="258" t="s">
        <v>174</v>
      </c>
      <c r="C27" s="258" t="s">
        <v>99</v>
      </c>
      <c r="D27" s="91" t="s">
        <v>175</v>
      </c>
      <c r="E27" s="93" t="e">
        <f>Formulario!F206</f>
        <v>#DIV/0!</v>
      </c>
      <c r="F27" s="93" t="e">
        <f t="shared" si="0"/>
        <v>#DIV/0!</v>
      </c>
      <c r="G27" s="240" t="e">
        <f>AVERAGE(E27:E28)</f>
        <v>#DIV/0!</v>
      </c>
      <c r="H27" s="259" t="e">
        <f>IF(G27&lt;2.01,"INADECUADO",IF(G27&lt;3.01,"DEFICIENTE",IF(G27&lt;4.01,"SATISFACTORIO","ADECUADO")))</f>
        <v>#DIV/0!</v>
      </c>
      <c r="I27" s="240" t="e">
        <f>AVERAGE(G27:G33)</f>
        <v>#DIV/0!</v>
      </c>
      <c r="J27" s="241" t="e">
        <f>IF(I27&lt;2.01,"INADECUADO",IF(I27&lt;3.01,"DEFICIENTE",IF(I27&lt;4.01,"SATISFACTORIO","ADECUADO")))</f>
        <v>#DIV/0!</v>
      </c>
      <c r="K27" s="240"/>
      <c r="L27" s="241"/>
    </row>
    <row r="28" spans="2:12" ht="15.75" thickBot="1">
      <c r="B28" s="258"/>
      <c r="C28" s="258"/>
      <c r="D28" s="91" t="s">
        <v>104</v>
      </c>
      <c r="E28" s="93" t="e">
        <f>Formulario!F213</f>
        <v>#DIV/0!</v>
      </c>
      <c r="F28" s="93" t="e">
        <f t="shared" si="0"/>
        <v>#DIV/0!</v>
      </c>
      <c r="G28" s="240"/>
      <c r="H28" s="260"/>
      <c r="I28" s="240"/>
      <c r="J28" s="241"/>
      <c r="K28" s="240"/>
      <c r="L28" s="241"/>
    </row>
    <row r="29" spans="2:12" ht="12.75" customHeight="1" thickBot="1">
      <c r="B29" s="258"/>
      <c r="C29" s="258" t="s">
        <v>176</v>
      </c>
      <c r="D29" s="91" t="s">
        <v>177</v>
      </c>
      <c r="E29" s="93" t="e">
        <f>Formulario!F218</f>
        <v>#DIV/0!</v>
      </c>
      <c r="F29" s="93" t="e">
        <f t="shared" si="0"/>
        <v>#DIV/0!</v>
      </c>
      <c r="G29" s="240" t="e">
        <f>AVERAGE(E29:E30)</f>
        <v>#DIV/0!</v>
      </c>
      <c r="H29" s="259" t="e">
        <f>IF(G29&lt;2.01,"INADECUADO",IF(G29&lt;3.01,"DEFICIENTE",IF(G29&lt;4.01,"SATISFACTORIO","ADECUADO")))</f>
        <v>#DIV/0!</v>
      </c>
      <c r="I29" s="240"/>
      <c r="J29" s="241"/>
      <c r="K29" s="240"/>
      <c r="L29" s="241"/>
    </row>
    <row r="30" spans="2:12" ht="15.75" thickBot="1">
      <c r="B30" s="258"/>
      <c r="C30" s="258"/>
      <c r="D30" s="91" t="s">
        <v>138</v>
      </c>
      <c r="E30" s="93" t="e">
        <f>Formulario!F227</f>
        <v>#DIV/0!</v>
      </c>
      <c r="F30" s="93" t="e">
        <f t="shared" si="0"/>
        <v>#DIV/0!</v>
      </c>
      <c r="G30" s="240"/>
      <c r="H30" s="260"/>
      <c r="I30" s="240"/>
      <c r="J30" s="241"/>
      <c r="K30" s="240"/>
      <c r="L30" s="241"/>
    </row>
    <row r="31" spans="2:12" ht="12.75" customHeight="1" thickBot="1">
      <c r="B31" s="258"/>
      <c r="C31" s="258" t="s">
        <v>116</v>
      </c>
      <c r="D31" s="102" t="s">
        <v>117</v>
      </c>
      <c r="E31" s="93" t="e">
        <f>Formulario!F238</f>
        <v>#DIV/0!</v>
      </c>
      <c r="F31" s="93" t="e">
        <f t="shared" si="0"/>
        <v>#DIV/0!</v>
      </c>
      <c r="G31" s="240" t="e">
        <f>AVERAGE(E31:E33)</f>
        <v>#DIV/0!</v>
      </c>
      <c r="H31" s="262" t="e">
        <f>IF(G31&lt;2.01,"INADECUADO",IF(G31&lt;3.01,"DEFICIENTE",IF(G31&lt;4.01,"SATISFACTORIO","ADECUADO")))</f>
        <v>#DIV/0!</v>
      </c>
      <c r="I31" s="240"/>
      <c r="J31" s="241"/>
      <c r="K31" s="240"/>
      <c r="L31" s="241"/>
    </row>
    <row r="32" spans="2:12" ht="15.75" thickBot="1">
      <c r="B32" s="258"/>
      <c r="C32" s="258"/>
      <c r="D32" s="102" t="s">
        <v>122</v>
      </c>
      <c r="E32" s="93" t="e">
        <f>Formulario!F243</f>
        <v>#DIV/0!</v>
      </c>
      <c r="F32" s="93" t="e">
        <f t="shared" si="0"/>
        <v>#DIV/0!</v>
      </c>
      <c r="G32" s="240"/>
      <c r="H32" s="263"/>
      <c r="I32" s="240"/>
      <c r="J32" s="241"/>
      <c r="K32" s="240"/>
      <c r="L32" s="241"/>
    </row>
    <row r="33" spans="2:12" ht="15.75" thickBot="1">
      <c r="B33" s="258"/>
      <c r="C33" s="258"/>
      <c r="D33" s="102" t="s">
        <v>178</v>
      </c>
      <c r="E33" s="93" t="e">
        <f>Formulario!F248</f>
        <v>#DIV/0!</v>
      </c>
      <c r="F33" s="93" t="e">
        <f t="shared" si="0"/>
        <v>#DIV/0!</v>
      </c>
      <c r="G33" s="240"/>
      <c r="H33" s="264"/>
      <c r="I33" s="240"/>
      <c r="J33" s="241"/>
      <c r="K33" s="240"/>
      <c r="L33" s="241"/>
    </row>
    <row r="34" spans="2:12" ht="15.75" thickBot="1"/>
    <row r="35" spans="2:12">
      <c r="C35" s="242" t="s">
        <v>179</v>
      </c>
      <c r="D35" s="243"/>
    </row>
    <row r="36" spans="2:12" ht="15.75" thickBot="1">
      <c r="C36" s="244"/>
      <c r="D36" s="245"/>
    </row>
    <row r="37" spans="2:12">
      <c r="C37" s="246" t="s">
        <v>180</v>
      </c>
      <c r="D37" s="248" t="s">
        <v>186</v>
      </c>
    </row>
    <row r="38" spans="2:12">
      <c r="C38" s="247"/>
      <c r="D38" s="249"/>
    </row>
    <row r="39" spans="2:12" ht="12.75" customHeight="1">
      <c r="C39" s="250" t="s">
        <v>181</v>
      </c>
      <c r="D39" s="252" t="s">
        <v>187</v>
      </c>
    </row>
    <row r="40" spans="2:12" ht="12.75" customHeight="1">
      <c r="C40" s="251"/>
      <c r="D40" s="253"/>
    </row>
    <row r="41" spans="2:12">
      <c r="C41" s="254" t="s">
        <v>182</v>
      </c>
      <c r="D41" s="256" t="s">
        <v>185</v>
      </c>
    </row>
    <row r="42" spans="2:12">
      <c r="C42" s="255"/>
      <c r="D42" s="257"/>
    </row>
    <row r="43" spans="2:12">
      <c r="C43" s="235" t="s">
        <v>184</v>
      </c>
      <c r="D43" s="237" t="s">
        <v>183</v>
      </c>
    </row>
    <row r="44" spans="2:12" ht="15.75" thickBot="1">
      <c r="C44" s="236"/>
      <c r="D44" s="238"/>
    </row>
  </sheetData>
  <mergeCells count="51">
    <mergeCell ref="B1:L1"/>
    <mergeCell ref="B3:D3"/>
    <mergeCell ref="B5:B15"/>
    <mergeCell ref="C5:C7"/>
    <mergeCell ref="G5:G7"/>
    <mergeCell ref="H5:H7"/>
    <mergeCell ref="I5:I15"/>
    <mergeCell ref="J5:J15"/>
    <mergeCell ref="A8:A10"/>
    <mergeCell ref="C8:C10"/>
    <mergeCell ref="G8:G10"/>
    <mergeCell ref="H8:H10"/>
    <mergeCell ref="C11:C15"/>
    <mergeCell ref="G11:G15"/>
    <mergeCell ref="H11:H15"/>
    <mergeCell ref="I16:I26"/>
    <mergeCell ref="J16:J26"/>
    <mergeCell ref="C21:C23"/>
    <mergeCell ref="G21:G23"/>
    <mergeCell ref="H21:H23"/>
    <mergeCell ref="C24:C26"/>
    <mergeCell ref="B27:B33"/>
    <mergeCell ref="C27:C28"/>
    <mergeCell ref="G27:G28"/>
    <mergeCell ref="H27:H28"/>
    <mergeCell ref="B16:B26"/>
    <mergeCell ref="C16:C20"/>
    <mergeCell ref="G16:G20"/>
    <mergeCell ref="H16:H20"/>
    <mergeCell ref="H29:H30"/>
    <mergeCell ref="C31:C33"/>
    <mergeCell ref="G31:G33"/>
    <mergeCell ref="H31:H33"/>
    <mergeCell ref="G24:G26"/>
    <mergeCell ref="H24:H26"/>
    <mergeCell ref="C43:C44"/>
    <mergeCell ref="D43:D44"/>
    <mergeCell ref="B4:D4"/>
    <mergeCell ref="K4:K33"/>
    <mergeCell ref="L4:L33"/>
    <mergeCell ref="C35:D36"/>
    <mergeCell ref="C37:C38"/>
    <mergeCell ref="D37:D38"/>
    <mergeCell ref="C39:C40"/>
    <mergeCell ref="D39:D40"/>
    <mergeCell ref="C41:C42"/>
    <mergeCell ref="D41:D42"/>
    <mergeCell ref="I27:I33"/>
    <mergeCell ref="J27:J33"/>
    <mergeCell ref="C29:C30"/>
    <mergeCell ref="G29:G30"/>
  </mergeCells>
  <conditionalFormatting sqref="E4:E33 I4:L33 F5:H33">
    <cfRule type="cellIs" dxfId="3" priority="5" operator="equal">
      <formula>"INADECUADO"</formula>
    </cfRule>
    <cfRule type="cellIs" dxfId="2" priority="4" operator="equal">
      <formula>"DEFICIENTE"</formula>
    </cfRule>
    <cfRule type="cellIs" dxfId="1" priority="3" operator="equal">
      <formula>"SATISFACTORIO"</formula>
    </cfRule>
    <cfRule type="cellIs" dxfId="0" priority="2" operator="equal">
      <formula>"ADECUADO"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</vt:lpstr>
      <vt:lpstr>Resultados</vt:lpstr>
    </vt:vector>
  </TitlesOfParts>
  <Company>Auditoria de la Republica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gpoletti</dc:creator>
  <cp:lastModifiedBy>Claudia Zapattini</cp:lastModifiedBy>
  <cp:lastPrinted>2012-03-26T14:44:58Z</cp:lastPrinted>
  <dcterms:created xsi:type="dcterms:W3CDTF">2012-02-22T15:05:07Z</dcterms:created>
  <dcterms:modified xsi:type="dcterms:W3CDTF">2013-02-07T13:14:29Z</dcterms:modified>
</cp:coreProperties>
</file>