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mc:AlternateContent xmlns:mc="http://schemas.openxmlformats.org/markup-compatibility/2006">
    <mc:Choice Requires="x15">
      <x15ac:absPath xmlns:x15ac="http://schemas.microsoft.com/office/spreadsheetml/2010/11/ac" url="C:\Users\oirala\Documents\AGPE\00 - ANTICORRUCCIÓN Y ASUNTOS INTERNOS\AA - OIS -  UAAI - 2025-2026\3. RENDICIÓN DE CUENTAS-OIS\AÑO 2026\2. SEGUNDO TRIMESTRE\"/>
    </mc:Choice>
  </mc:AlternateContent>
  <xr:revisionPtr revIDLastSave="0" documentId="13_ncr:1_{6FACAA85-63A9-4FBB-B796-084092D8C497}" xr6:coauthVersionLast="36" xr6:coauthVersionMax="36" xr10:uidLastSave="{00000000-0000-0000-0000-000000000000}"/>
  <bookViews>
    <workbookView xWindow="0" yWindow="0" windowWidth="20490" windowHeight="7425" xr2:uid="{00000000-000D-0000-FFFF-FFFF00000000}"/>
  </bookViews>
  <sheets>
    <sheet name="MATRIZ RCC_II TRIMESTRE 26" sheetId="1" r:id="rId1"/>
  </sheets>
  <calcPr calcId="191029"/>
</workbook>
</file>

<file path=xl/calcChain.xml><?xml version="1.0" encoding="utf-8"?>
<calcChain xmlns="http://schemas.openxmlformats.org/spreadsheetml/2006/main">
  <c r="H115" i="1" l="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F61" i="1" l="1"/>
  <c r="F60" i="1"/>
</calcChain>
</file>

<file path=xl/sharedStrings.xml><?xml version="1.0" encoding="utf-8"?>
<sst xmlns="http://schemas.openxmlformats.org/spreadsheetml/2006/main" count="289" uniqueCount="255">
  <si>
    <t>1- PRESENTACIÓN</t>
  </si>
  <si>
    <t>Misión institucional</t>
  </si>
  <si>
    <t>Nro.</t>
  </si>
  <si>
    <t>Dependencia</t>
  </si>
  <si>
    <t>Responsable</t>
  </si>
  <si>
    <t>Cargo que Ocupa</t>
  </si>
  <si>
    <t>Priorización</t>
  </si>
  <si>
    <t>Vinculación POI, PEI, PND, ODS.</t>
  </si>
  <si>
    <t>Justificaciones</t>
  </si>
  <si>
    <t xml:space="preserve">Evidencia </t>
  </si>
  <si>
    <t>1°</t>
  </si>
  <si>
    <t>Mes</t>
  </si>
  <si>
    <t>Nivel de Cumplimiento (%)</t>
  </si>
  <si>
    <t>Cantidad de Consultas</t>
  </si>
  <si>
    <t>Respondidos</t>
  </si>
  <si>
    <t>Descripción</t>
  </si>
  <si>
    <t>Objetivo</t>
  </si>
  <si>
    <t>Metas</t>
  </si>
  <si>
    <t>Población Beneficiaria</t>
  </si>
  <si>
    <t>Porcentaje de Ejecución</t>
  </si>
  <si>
    <t>Resultados Logrados</t>
  </si>
  <si>
    <t>Evidencia (Informe de Avance de Metas - SPR)</t>
  </si>
  <si>
    <t>Cantidad de Miembros del CRCC:</t>
  </si>
  <si>
    <t>Total Mujeres:</t>
  </si>
  <si>
    <t>Total Hombres :</t>
  </si>
  <si>
    <t>Nivel de Cumplimiento</t>
  </si>
  <si>
    <t>Total nivel directivo o rango superior:</t>
  </si>
  <si>
    <t>2-PRESENTACIÓN DE LOS MIEMBROS DEL COMITÉ DE RENDICIÓN DE CUENTAS AL CIUDADANO (CRCC)</t>
  </si>
  <si>
    <t xml:space="preserve">Tema </t>
  </si>
  <si>
    <t>Enlace Portal AIP</t>
  </si>
  <si>
    <t>2- PLAN DE RENDICIÓN DE CUENTAS AL CIUDADANO</t>
  </si>
  <si>
    <t>3- GESTIÓN INSTITUCIONAL</t>
  </si>
  <si>
    <t>3.1 Nivel de Cumplimiento  de Minimo de Información Disponible - Transparencia Activa Ley 5189 /14</t>
  </si>
  <si>
    <t>3.2 Nivel de Cumplimiento  de Minimo de Información Disponible - Transparencia Activa Ley 5282/14</t>
  </si>
  <si>
    <t>3.3 Nivel de Cumplimiento de Respuestas a Consultas Ciudadanas - Transparencia Pasiva Ley N° 5282/14</t>
  </si>
  <si>
    <t>3.4- Servicios o Productos Misionales (Depende de la Naturaleza de la Misión Insitucional, puede abarcar un Programa o Proyecto)</t>
  </si>
  <si>
    <t>2.1. Resolución de Aprobación y Anexo de Plan de Rendición de Cuentas</t>
  </si>
  <si>
    <t>2.2 Plan de Rendición de Cuentas. (Copiar abajo link de acceso directo)</t>
  </si>
  <si>
    <t>No Respondidos o Reconsideradas</t>
  </si>
  <si>
    <t xml:space="preserve">8- DESCRIPCIÓN CUALITATIVA DE LOGROS ALCANZADOS </t>
  </si>
  <si>
    <t>MATRIZ DE INFORMACIÓN MINIMA PARA INFORME DE RENDICIÓN DE CUENTAS AL CIUDADANO - EJERCICIO 2026</t>
  </si>
  <si>
    <t>“Somos un órgano de control interno encargado de realizar auditorías de los Organismos y Entidades del Poder Ejecutivo, diseñar, desarrollar, establecer normativas para la supervisión; y asistencia técnica de las Auditorías Internas Institucionales”.</t>
  </si>
  <si>
    <t>Institución: Auditoría General del Poder Ejecutivo.</t>
  </si>
  <si>
    <t>Evaluación del cumplimiento de las Funciones de la Auditoría Interna Institucional</t>
  </si>
  <si>
    <t>Evaluar el Cumplimiento de las Funciones de la Auditoria Interna Institucional conforme a las Normativas legales vigentes y el Manual de Auditoría Gubernamental – MAGU, a fin de identificar las oportunidades de mejoras que requieran mayor énfasis, y la asistencia técnica, para el logro de los trabajos planificados y la debida ejecución del mismo dentro del SIAGPE.</t>
  </si>
  <si>
    <t>Dirección General de Planificación y Evaluación</t>
  </si>
  <si>
    <t xml:space="preserve">Justo Miguel Martínez </t>
  </si>
  <si>
    <t>Director General</t>
  </si>
  <si>
    <t>Dirección General de Control Interno</t>
  </si>
  <si>
    <t xml:space="preserve">Cinthia Noemí Ortiz Esurra </t>
  </si>
  <si>
    <t>Directora General</t>
  </si>
  <si>
    <t>Dirección General de Coordinación y Seguimiento a la AII</t>
  </si>
  <si>
    <t>Dirección General de Auditoria Forense</t>
  </si>
  <si>
    <t>Welser Rodrigo González Carballo</t>
  </si>
  <si>
    <t>Dirección General de Administración y Finanzas</t>
  </si>
  <si>
    <t xml:space="preserve">Rogelio Caceres Báez </t>
  </si>
  <si>
    <t>Dirección General de Auditoría Interna</t>
  </si>
  <si>
    <t xml:space="preserve">Digna Gloria Castillo Britez </t>
  </si>
  <si>
    <t>Dirección General de Tencnología de la Información y Comunicación</t>
  </si>
  <si>
    <t>Secretaría General</t>
  </si>
  <si>
    <t>Secretaria General</t>
  </si>
  <si>
    <t>Asesoría Jurídica</t>
  </si>
  <si>
    <t>Sixto Vega Arévalo</t>
  </si>
  <si>
    <t xml:space="preserve">Asesor Técnico Jurídico </t>
  </si>
  <si>
    <t>Dirección de Planificación Estrategíca</t>
  </si>
  <si>
    <t>Director</t>
  </si>
  <si>
    <t>Dirección de Comunicación</t>
  </si>
  <si>
    <t>Viviana Maria Ayala Torres</t>
  </si>
  <si>
    <t>Directora</t>
  </si>
  <si>
    <t>Unidad Anticorrupción</t>
  </si>
  <si>
    <t>Oscar Irala Sanabria</t>
  </si>
  <si>
    <t>Jefe de Departamento</t>
  </si>
  <si>
    <t xml:space="preserve">Carlos Raúl Montiel Flores  </t>
  </si>
  <si>
    <t>Héctor Daniel Godoy Colarte</t>
  </si>
  <si>
    <t>http://www.agpe.gov.py/index.php/leyes/doc_download/1475-.html</t>
  </si>
  <si>
    <t>(Adjuntar aquí link de acceso al Resolución) http://www.agpe.gov.py/index.php/leyes/doc_download/1489-.html</t>
  </si>
  <si>
    <t>http://www.agpe.gov.py/index.php/leyes/doc_download/1489-.html</t>
  </si>
  <si>
    <t>Vinculación del PEI con el PND 2030</t>
  </si>
  <si>
    <t>Resolución AGPE N° 298/2024 - Por la cual se aprueba el PEI, periodo 2024-2028, de la AGPE</t>
  </si>
  <si>
    <t>Se vincula el PEI con el Plan Nacional de Desarrollo Paraguay 2030</t>
  </si>
  <si>
    <t>http://www.agpe.gov.py/index.php/resoluciones/doc_download/1043-.html</t>
  </si>
  <si>
    <t xml:space="preserve">Auditoría a Instituciones dependientes del Poder Ejecutivo y Verificaciones in situ </t>
  </si>
  <si>
    <t>1- Verificar la correcta utilización de los Recursos Públicos en las Instituciones dependientes del Poder Ejecutivo.
2- Verificar si los procedimientos administrativos y  el Sistema de Control Interno son confiables y satisfactorios.
3- Verificar la provisión de bienes y/o servicios financiados con recursos de programas y proyectos sociales en las Instituciones conforme a las normativas legales vigentes.</t>
  </si>
  <si>
    <t>8.1- DIRECCIÓN GENERAL DE PLANIFICACIÓN Y EVALUACIÓN - DGPE</t>
  </si>
  <si>
    <t>8.2 - DIRECCIÓN GENERAL DE CONTROL INTERNO - DGCI</t>
  </si>
  <si>
    <t>8.3 - DIRECCIÓN GENERAL DE COORDINACIÓN Y SEGUIMIENTO - DGCS</t>
  </si>
  <si>
    <t>8.4 - DIRECCIÓN GENERAL DE AUDITORÍA FORENSE - DGAF</t>
  </si>
  <si>
    <t>1. Evaluar el nivel de cumplimiento de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</si>
  <si>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Seguimiento del cumplimiento de las recomendaciones, a través de la verificación de los planes de mejoramiento de los OEPE.</t>
  </si>
  <si>
    <t>Informe de Seguimiento.</t>
  </si>
  <si>
    <t>Asistrencia Técnica a las AII de los OEPE.</t>
  </si>
  <si>
    <t>Brindar orientación respecto al seguimiento de planes de mejoramiento  y el  cumplimiento de las acciones de mejora en el Sistema Integrado de la Auditoria del Poder Ejecutivo (SIAGPE- Modulo de Seguimiento)</t>
  </si>
  <si>
    <t>3.6 Ejecución Financiera</t>
  </si>
  <si>
    <t>3.5 Contrataciones realizadas</t>
  </si>
  <si>
    <t>ID</t>
  </si>
  <si>
    <t>Objeto</t>
  </si>
  <si>
    <t>Fecha de Contrato</t>
  </si>
  <si>
    <t>Valor del Contrato</t>
  </si>
  <si>
    <t>Proveedor Adjudicado</t>
  </si>
  <si>
    <t>Estado (Ejecución - Finiquitado)</t>
  </si>
  <si>
    <t>Enlace DNCP</t>
  </si>
  <si>
    <t>http://www.agpe.gov.py/index.php/ley-5189.html</t>
  </si>
  <si>
    <t>Enlace publicación</t>
  </si>
  <si>
    <t xml:space="preserve">Enlace de publicación </t>
  </si>
  <si>
    <t>http://www.agpe.gov.py/index.php/component/content/article/280.html</t>
  </si>
  <si>
    <t>4- PARTICIPACIÓN CIUDADANA</t>
  </si>
  <si>
    <t>4.1. Canales de Participación Ciudadana existentes a la fecha.</t>
  </si>
  <si>
    <t>N°</t>
  </si>
  <si>
    <t>Denominación</t>
  </si>
  <si>
    <t>Dependencia Responsable del Canal de Participación</t>
  </si>
  <si>
    <t>Evidencia (Página Web, Buzón de SQR, Etc.)</t>
  </si>
  <si>
    <t>Pagina Web Institucional</t>
  </si>
  <si>
    <t>Enlace en la pagina para quejas, reclamos, sugerencias y denuncias</t>
  </si>
  <si>
    <t>DGTIC, UAAI, DC</t>
  </si>
  <si>
    <t>http://www.agpe.gov.py/index.php/anticorrupcion.html</t>
  </si>
  <si>
    <t>Informes y Noticias</t>
  </si>
  <si>
    <t>Se informa a la ciudadania sobre las acciones realizadas por la AGPE periodicamente</t>
  </si>
  <si>
    <t>Direccion de Comunicacion</t>
  </si>
  <si>
    <t>https://www.facebook.com/agpe.gov.py</t>
  </si>
  <si>
    <t>https://www.instagram.com/agpepy/</t>
  </si>
  <si>
    <t>https://x.com/agpepy</t>
  </si>
  <si>
    <t>https://www.youtube.com/@auditoriageneraldelpoderej1288</t>
  </si>
  <si>
    <t>5- INDICADORES MISIONALES DE RENDICIÓN DE CUENTAS AL CIUDADANO</t>
  </si>
  <si>
    <t>5.1- Indicadores Misionales Identificados</t>
  </si>
  <si>
    <t>Cantidad de indicadores</t>
  </si>
  <si>
    <t>Descripción del Indicador misional</t>
  </si>
  <si>
    <t>Enlace</t>
  </si>
  <si>
    <t>Espacios establecidos de participacion ciudadana</t>
  </si>
  <si>
    <t>6- GESTIÓN DE DENUNCIAS</t>
  </si>
  <si>
    <t>6.1.Gestión de denuncias de corrupción</t>
  </si>
  <si>
    <t>Enlace Portal de Denuncias</t>
  </si>
  <si>
    <t>https://denuncias.contraloria.gov.py/</t>
  </si>
  <si>
    <t>7- CONTROL INTERNO Y EXTERNO</t>
  </si>
  <si>
    <t>7.1 Informes de Auditorias Internas y Auditorías Externas en el Trimestre</t>
  </si>
  <si>
    <t>Nro. Informe</t>
  </si>
  <si>
    <t>Fecha</t>
  </si>
  <si>
    <t>Evidencia (Enlace Ley 5282/14)</t>
  </si>
  <si>
    <t>Auditorias de Gestión</t>
  </si>
  <si>
    <t>7.2 Modelo Estándar de Control Interno para las Instituciones Públicas del Paraguay</t>
  </si>
  <si>
    <t>Periodo</t>
  </si>
  <si>
    <t>Calificación MECIP de la Contraloría General de la República (CGR)</t>
  </si>
  <si>
    <t>Periodo del informe: Segundo Timestre, Ejercicio Fiscal 2026.</t>
  </si>
  <si>
    <t>Abril</t>
  </si>
  <si>
    <t>Mayo</t>
  </si>
  <si>
    <t>Junio</t>
  </si>
  <si>
    <t>https://adminaip.paraguay.gov.py/#/bandeja/historico</t>
  </si>
  <si>
    <t>Marciano Dejesús Montiel Ovelar</t>
  </si>
  <si>
    <t>7 (Siete) Evaluaciones al cumplimiento de las funciones de la Auditoría Interna Institucional.</t>
  </si>
  <si>
    <t>Ministro- Auditor General, Máximas Autoridades y Auditores Internos Institucionales.</t>
  </si>
  <si>
    <t>7 (Siete) Informes de Evaluación al cumplimiento de las funciones de la Auditoría Interna Institucional, que representa el 117%.</t>
  </si>
  <si>
    <t>Fortalecer y mejorar las funciones de la Auditoría Interna Institucional, a través de la Evaluación y las acciones de mejora realizado por este Órgano de Control, conforme a las Normativas Legales Vigentes.</t>
  </si>
  <si>
    <t>Informe remitido al Ministro- Auditor General, Máximas Autoridades y Auditores Internos Institucionales.</t>
  </si>
  <si>
    <t>Fueron evaluadas siete Auditorias Internas Institucionales  en cumplimiento de sus funciones,  de las cuales seis se encontraban planificadas para el segundo trimestre del corriente año ejecutandose uno demas a pedido de la Máxima Autoridad, de  manera a seguir fortaleciendo y mejorando sus funciones, a través de las acciones de mejora realizadas por este Órgano de Control, conforme a las normativas legales vigentes.</t>
  </si>
  <si>
    <t>La calificación de la aplicación de la Norma de Requisitos Mínimos del MECIP evidencia una evolución favorable durante el período 2021–2024.
En los años 2021 y 2022, la calificación se mantuvo en 2,01, lo que refleja una etapa de estabilidad, sin variaciones significativas en el nivel de cumplimiento. Este comportamiento puede estar asociado a procesos de consolidación institucional, fortalecimiento de capacidades o ajustes en la implementación de los mecanismos de control interno.
A partir de 2023, la calificación aumentó a 2,21, lo que evidencia avances en la aplicación de los estándares establecidos por el MECIP. Esta tendencia positiva se fortalece en 2024, al alcanzar una calificación de 2,42, reflejando un progreso sostenido en el fortalecimiento del sistema de control interno y en el cumplimiento de los requisitos mínimos definidos por la Contraloría General de la República.
En términos generales, la evolución observada presenta una tendencia ascendente, lo que demuestra un proceso continuo de mejora en la gestión institucional y en la implementación de los componentes del sistema de control interno. No obstante, aún existe margen para seguir fortaleciendo estos mecanismos, con el propósito de alcanzar mayores niveles de madurez y eficacia en la gestión del control interno.</t>
  </si>
  <si>
    <t>32 (treinta y dos) Informes</t>
  </si>
  <si>
    <t>Ministro - Auditor General, Presidente de la República y Máxima Autoridad de las Instituciones Auditadas.</t>
  </si>
  <si>
    <t>30 (treinta) Informes de Verificaciones In Situ realizados de los recursos utilizados para provisión de alimentos financiados con recursos del FONAE, en el marco del Programa “Hambre Cero en Nuestras Escuelas”</t>
  </si>
  <si>
    <t>Informe Final</t>
  </si>
  <si>
    <t>Evaluación de la Efectividad del Sistema de Control Interno de los OEPE</t>
  </si>
  <si>
    <t>Realizar las evaluaciones periódicas conjutamente con la CGR a los OEPE sobre la efectividad del Sistema de Control Interno de la Normas de Requisitos Mínimos MECIP:2015.</t>
  </si>
  <si>
    <t>3 (tres) Informes</t>
  </si>
  <si>
    <t xml:space="preserve">Ministro - Auditor General, Presidencia de la República, Coordinación MECIP de los OEPE y la Auditoría Interna Institucional. </t>
  </si>
  <si>
    <t>3 (tres) Informes mensuales realizadas conjutamente con la CGR sobre la efectividad del Sistema de Control Interno de las Normas de Requisitos Minimos MECIP:2015 a los OEPE.</t>
  </si>
  <si>
    <t>Informe de la Efectividad del Sistema de Control Interno de los OEPE.</t>
  </si>
  <si>
    <t>Auditoria a Instituciones dependientes del Poder Ejecutivo</t>
  </si>
  <si>
    <r>
      <rPr>
        <b/>
        <sz val="12"/>
        <rFont val="Times New Roman"/>
        <family val="1"/>
      </rPr>
      <t>Abril</t>
    </r>
    <r>
      <rPr>
        <sz val="12"/>
        <rFont val="Times New Roman"/>
        <family val="1"/>
      </rPr>
      <t xml:space="preserve">
</t>
    </r>
    <r>
      <rPr>
        <b/>
        <sz val="12"/>
        <rFont val="Times New Roman"/>
        <family val="1"/>
      </rPr>
      <t>-Dpto. de Ñeembucú: 10 Informes según Resolución AGPE N° 128/2026</t>
    </r>
    <r>
      <rPr>
        <sz val="12"/>
        <rFont val="Times New Roman"/>
        <family val="1"/>
      </rPr>
      <t xml:space="preserve">
1.	Escuela Básica N° 85 Carlos A. López – (Villa Oliva)
2.	Colegio Nacional Nuestra Señora de las Mercedes – (Humaitá)
3.	Escuela Básica N° 265 San Atanasio – (Isla Umbú)
4.	Colegio Nacional Loma Guazú – (Gral. Díaz)
5.	Colegio Nacional Juan Bautista Alberdi – (Alberdi)
6.	Colegio Nacional Rio Paraguay – (Villa Oliva)
7.	Escuela Básica N° 1290 San Agustín – (Humaitá)
8.	Colegio Nacional Contralmirante Ramón Enrique Martino – (Isla Umbú)
9.	Escuela Básica N° 532 San Isidro Labrador – (Gral. Diaz)
10.	Escuela Básica N° 5660 Priv. Sub. Sagrado Corazón de Jesús – (Alberdi)</t>
    </r>
  </si>
  <si>
    <r>
      <rPr>
        <b/>
        <sz val="12"/>
        <rFont val="Times New Roman"/>
        <family val="1"/>
      </rPr>
      <t>Mayo</t>
    </r>
    <r>
      <rPr>
        <sz val="12"/>
        <rFont val="Times New Roman"/>
        <family val="1"/>
      </rPr>
      <t xml:space="preserve">
</t>
    </r>
    <r>
      <rPr>
        <b/>
        <sz val="12"/>
        <rFont val="Times New Roman"/>
        <family val="1"/>
      </rPr>
      <t xml:space="preserve">-Dpto. de Ñeembucú: 10 Informes según Resolución AGPE N° 128/2026
</t>
    </r>
    <r>
      <rPr>
        <sz val="12"/>
        <rFont val="Times New Roman"/>
        <family val="1"/>
      </rPr>
      <t>1.</t>
    </r>
    <r>
      <rPr>
        <b/>
        <sz val="12"/>
        <rFont val="Times New Roman"/>
        <family val="1"/>
      </rPr>
      <t xml:space="preserve">	</t>
    </r>
    <r>
      <rPr>
        <sz val="12"/>
        <rFont val="Times New Roman"/>
        <family val="1"/>
      </rPr>
      <t xml:space="preserve">Escuela Básica N° 772 Mcal. José Félix Estigarribia – (Villa Oliva)
2.	Escuela Básica N° 93 Eloy Fariña Núñez – (Humaitá)
3.	Escuela Básica N° 267 Gral. José E. Diaz – (General Diaz)
4.	Colegio Nacional Rigoberto Caballero – (Guazú Cuá)
5.	Escuela Básica N° 266 Mcal. Francisco S. López – (Villa Franca)
6.	Escuela Básica N° 581 Don José Luis Villalba - (Villa Oliva)
7.	Colegio Nacional San Carlos - (Humaitá) 
8.	Colegio Nacional Gral. José Eduvigis Díaz - (General Diaz)
9.	Escuela Básica N° 429 Cap. José Matías Bado – (Guazú Cuá)
10.	Colegio Nacional de Villa Franca – (Villa Franca) </t>
    </r>
  </si>
  <si>
    <r>
      <rPr>
        <b/>
        <sz val="12"/>
        <rFont val="Times New Roman"/>
        <family val="1"/>
      </rPr>
      <t>Junio</t>
    </r>
    <r>
      <rPr>
        <sz val="12"/>
        <rFont val="Times New Roman"/>
        <family val="1"/>
      </rPr>
      <t xml:space="preserve">
</t>
    </r>
    <r>
      <rPr>
        <b/>
        <sz val="12"/>
        <rFont val="Times New Roman"/>
        <family val="1"/>
      </rPr>
      <t xml:space="preserve">-Dpto. de Canindeyú: 10 Informes según Resolución AGPE N° 201/2026
</t>
    </r>
    <r>
      <rPr>
        <sz val="12"/>
        <rFont val="Times New Roman"/>
        <family val="1"/>
      </rPr>
      <t>1.	Escuela Básica N° 5713 Cerro Corá (Curuguaty)
2.	Escuela Básica N° 7995 San Cayetano (Curuguaty)
3.	Escuela Básica N° 5739 Tte. Adolfo Rojas Silva (Yby Pytá)
4.	Escuela Básica N° 3233 Santa Luisa (Yby Pytá)
5.	Escuela Básica N° 3645 3 de Febrero (Maracaná)
6.	Escuela Básica N° 3255 Francisco López Rojas (Maracaná)
7.	Escuela Básica N° 1868 Héroes del Chaco (Ybyrarobaná)
8.	Escuela Básica N° 3847 República del Brasil (Ybyrarobaná)
9.	Escuela Básica N° 3023 6 de Enero (Yasy Kañy)
10.	Escuela Básica N° 3642 San José (Yasy Kañy</t>
    </r>
    <r>
      <rPr>
        <b/>
        <sz val="12"/>
        <rFont val="Times New Roman"/>
        <family val="1"/>
      </rPr>
      <t>)</t>
    </r>
  </si>
  <si>
    <t>Direccion de Evaluacion de Control de los OEPE</t>
  </si>
  <si>
    <t>A los efectos de unificar esfuerzos y establecer una línea consensuada de criterio; la AGPE ha formado parte de un equipo con la Contraloría General de la República, para realizar la evaluación del Sistema de Control Interno de los OEPE y obtener resultados del Nivel de Madurez a los que han alcanzado cada una de las Instituciones en el ejercicio anterior. De esta manera, se ha conformado un ámbito propicio donde analizar las evidencias que los organismos han remitido a través del Sistema Informático.</t>
  </si>
  <si>
    <t>21 (veintiún)  Informes de Seguimiento remtidos a los Organismos y Entidades dependientes del Poder Ejecutivo (OEPE).</t>
  </si>
  <si>
    <t>Auditorías Internas Institucionales de los OEPE / MAI  de la AGPE</t>
  </si>
  <si>
    <t>Se elaboraron y remitieron 21 (veintiún) informes de seguimiento a los Organismos y Entidades del Poder Ejecutivo (OEPE), permitiendo verificar el avance en la implementación de los planes de mejoramiento y el cumplimiento de las recomendaciones formuladas por los órganos de control.</t>
  </si>
  <si>
    <t>3  (tres) informes de asistencia técnica  realizadas a las Auditorías Internas Institucionales de los OEPE, referente al uso del Módulo del Seguimiento (PMI) del Sistema Integrado de la Auditoría del Poder Ejecutivo.</t>
  </si>
  <si>
    <t>Auditorías Internas Institucionales de los OEPE</t>
  </si>
  <si>
    <t>Se brindó asistencia técnica a las Auditorías Internas Institucionales de 4 (cuatro) OEPE, elaborándose 3 (tres) informes de asistencia técnica que respaldan las acciones realizadas y contribuyen al fortalecimiento del uso del Módulo de Seguimiento (PMI) del SIAGPE.</t>
  </si>
  <si>
    <t xml:space="preserve">Informe de Asistencia Técnica. </t>
  </si>
  <si>
    <t xml:space="preserve">Objeto de Gasto </t>
  </si>
  <si>
    <t>Presupuestado</t>
  </si>
  <si>
    <t>Ejecutado Primer Trimestre</t>
  </si>
  <si>
    <t>Ejecutado Segundo Trimestre</t>
  </si>
  <si>
    <t>Saldos</t>
  </si>
  <si>
    <t>Evidencia (Enlace Ley 5189)</t>
  </si>
  <si>
    <t>Sueldos</t>
  </si>
  <si>
    <t>Gastos de Representación</t>
  </si>
  <si>
    <t>Aguinaldo</t>
  </si>
  <si>
    <t>Remuneración Extraordinaria</t>
  </si>
  <si>
    <t>Subsidio Familiar</t>
  </si>
  <si>
    <t>Bonificaciones</t>
  </si>
  <si>
    <t>Gratificaciones por Servicios Especiales</t>
  </si>
  <si>
    <t>Jornales</t>
  </si>
  <si>
    <t>Honorarios Profesionales</t>
  </si>
  <si>
    <t>Otros Gastos del Personal</t>
  </si>
  <si>
    <t>Energía Eléctrica</t>
  </si>
  <si>
    <t>Agua</t>
  </si>
  <si>
    <t>Teléfonos, Telefax y Otros Servicios de Telecomunicaciones</t>
  </si>
  <si>
    <t>Pasajes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</si>
  <si>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</si>
  <si>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</si>
  <si>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</si>
  <si>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</si>
  <si>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</si>
  <si>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</si>
  <si>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Alquiler de Fotocopiadoras</t>
  </si>
  <si>
    <t>De Informática y Sistemas Computarizados</t>
  </si>
  <si>
    <t>Imprenta, Publicaciones y Reproducciones</t>
  </si>
  <si>
    <t>Servicios  Bancarios</t>
  </si>
  <si>
    <t>Prima y Gastos de Seguros</t>
  </si>
  <si>
    <t>Consultoría, Asesorías e Investigaciones</t>
  </si>
  <si>
    <t>Servicios de Comunicación</t>
  </si>
  <si>
    <t>Servicios de Medicina Prepaga y de Salud</t>
  </si>
  <si>
    <t>Servicios de Ceremonial</t>
  </si>
  <si>
    <t>Servicio de Catering</t>
  </si>
  <si>
    <t>Capacitación del Personal del Estado</t>
  </si>
  <si>
    <t>Confecciones Textiles</t>
  </si>
  <si>
    <t>Papel de Escritorio y Cartón</t>
  </si>
  <si>
    <t>Productos de Papel y Cartón</t>
  </si>
  <si>
    <t>Elementos de Limpieza</t>
  </si>
  <si>
    <t>Útiles de Escritorios, Oficina y Enseres</t>
  </si>
  <si>
    <t>Útiles y Materiales Eléctricos</t>
  </si>
  <si>
    <t>Repuestos y Accesorios Menores</t>
  </si>
  <si>
    <t>Compuestos Químicos</t>
  </si>
  <si>
    <t>Combustibles</t>
  </si>
  <si>
    <t>Adquisiciones de Muebles y Enseres</t>
  </si>
  <si>
    <t>Adquisiciones de Equipos de Computación</t>
  </si>
  <si>
    <t>Activos Intangiles</t>
  </si>
  <si>
    <t>Pago de Impuestos, Tasas, Gastos Judiciales y Otros</t>
  </si>
  <si>
    <t>Informes de Auditoría deverificación In Situ</t>
  </si>
  <si>
    <t>http://www.agpe.gov.py/index.php/hambre-cero/cat_view/41-hambre-cero-en-las-escuelas/48-.html</t>
  </si>
  <si>
    <t>María Eldelira Galván Del Puerto</t>
  </si>
  <si>
    <t xml:space="preserve">En cumplimiento de la misión institucional, remite informes al Presidente de la República según la periodicidad establecida por decreto, informando sobre el nivel de cumplimien del Plan de Trabajo Anual de las AII y de los planes de mejoramiento, utilizándose para estas tareas el Sistema Integrado de la Auditoría General del Poder Ejecutivo (SIAGPE). Así también resultado de las auditorías realizadas de los OEPE, Verificaciones in situ de la provisión de alimentos financiados con recursos del FONAE, en el marco del Programa “Hambre Cero en nuestras escuelas", Supervisar y Apoyar a las AII en el Módulo Ejecución de los trabajos de auditoría y  Evaluar la efectividad del Sistema de Control Interno en los OEPE en el marco de la Norma de Requisitos Mínimos - MECIP 2015. </t>
  </si>
  <si>
    <t>Asistencia Técnica a Auditores Internos en los OEPE's</t>
  </si>
  <si>
    <t>Gestionar las solicitudes de asistencia técnica de los Auditores Forenses de los OEPE’s y planificar su ejecución para el ejercicio fiscal correspondiente.</t>
  </si>
  <si>
    <t>OEPE, Funcionarios Públicos, Ministerio Público, Poder Judicial y Organismos de Control</t>
  </si>
  <si>
    <t>No se realizó contratación</t>
  </si>
  <si>
    <t xml:space="preserve">Fueron verificados la correcta utilización de los recursos públicos en las instituciones dependientes del Poder Ejecutivo mediante auditorías documentales y Verificación In Situ, emitiendose los Informes correspondientes de las Instituciones Educativas de los Departamentos visitados en el período comprendido de abril a junio de 2026, en el marco del Programa Hambre Cero en Nuestras Escuelas dando cumplimiento a la Misión Institucional y las funciones establecidas, que se citan las a continuación: 
</t>
  </si>
  <si>
    <t>Durante el periodo evaluado se elaboraron y remitieron 21 (veintiún) informes de seguimiento a los OEPE, verificándose el avance en la implementación de los planes de mejoramiento y el cumplimiento de las recomendaciones formuladas por los órganos de control. Asimismo, se brindó asistencia técnica a 14 (catorce) funcionarios de las Auditorías Internas Institucionales de 4 (cuatro) OEPE, fortaleciendo sus capacidades para la gestión y seguimiento de los planes de mejoramiento a través del Módulo de Seguimiento de Planes de Mejoramiento del SIAGPE.</t>
  </si>
  <si>
    <t>La DGAF, llevó adelante trabajos de capacitación, con el objeto contribuir al fortalecimiento de las capacidades técnicas en materia de Auditoría Forense y Control Gubernamental, mediante el desarrollo de contenidos especializados y herramientas de capacitación dirigidas a funcionarios de la AGPE y actores vinculados al sistema de fiscalización pública. De igual manera como parte de la ejecución de los trabajos, así mismo se diseño y valido cuatro (4) guiones técnicos para cápsulas tutoriales, se coordinó la producción audiovisual de los materiales y se desarrolló una jornada presencial de capacitación sobre auditoría forense y control de evidencias.</t>
  </si>
  <si>
    <t>Capacitación sobre Auditoría Forense y control de evidencias</t>
  </si>
  <si>
    <t xml:space="preserve">Informe, Memorando DGAF, Planilla de Asistencia. </t>
  </si>
  <si>
    <t>Planes de Mejoramiento elaborados en el Trimestre</t>
  </si>
  <si>
    <t>Informe de referencia</t>
  </si>
  <si>
    <t>Evidencia (Adjuntar Documento)</t>
  </si>
  <si>
    <t>INFORME DGAI N° 02.2026 AUDITORÍA A LOS EE.FF.2025</t>
  </si>
  <si>
    <t>Informe DGAI Nº 14/2024 "Auditoría Financiera - Ejecución Presupuestaria Objeto de Gasto 300.“Bienes de Consumo e Insumos”.</t>
  </si>
  <si>
    <t>Informe DGAI N° 12-2026 Rend. Ctas 1er. trim.2026</t>
  </si>
  <si>
    <t>Informe DGAI N° 15-2026 Fondo Fijo</t>
  </si>
  <si>
    <t>Informe DGAI N° 16-2026 - APM 1er. Sem-2026</t>
  </si>
  <si>
    <t>Informe DGAI N° 09-26 Baja de Bienes</t>
  </si>
  <si>
    <t>Informe DGAI N° 10-2026 - Baja para Subasta</t>
  </si>
  <si>
    <t>Informe AII Nº 11/2026 "Revisión de Rendición de Cuentas de Fondo Fijo - Período de verificación del 18 de marzo al 07 de abril de 2026"</t>
  </si>
  <si>
    <t>Otros Trabajos de Auditoría</t>
  </si>
  <si>
    <t xml:space="preserve">Auditorias Financieras -Ejecución Presupuestaria </t>
  </si>
  <si>
    <t>http://www.agpe.gov.py/index.php/component/content/article/280.html7</t>
  </si>
  <si>
    <t>http://www.agpe.gov.py/index.php/ley-5189/113-ejecucion-presupuestaria.html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</si>
</sst>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8"/>
      <name val="Calibri"/>
      <family val="2"/>
      <scheme val="minor"/>
    </font>
    <font>
      <b/>
      <u/>
      <sz val="14"/>
      <name val="Garamond"/>
      <family val="1"/>
    </font>
    <font>
      <b/>
      <u/>
      <sz val="18"/>
      <color theme="1"/>
      <name val="Garamond"/>
      <family val="1"/>
    </font>
    <font>
      <sz val="11"/>
      <color theme="1"/>
      <name val="Garamond"/>
      <family val="1"/>
    </font>
    <font>
      <sz val="15"/>
      <color theme="1"/>
      <name val="Garamond"/>
      <family val="1"/>
    </font>
    <font>
      <b/>
      <u/>
      <sz val="14"/>
      <color theme="1"/>
      <name val="Garamond"/>
      <family val="1"/>
    </font>
    <font>
      <sz val="12"/>
      <color theme="1"/>
      <name val="Garamond"/>
      <family val="1"/>
    </font>
    <font>
      <b/>
      <sz val="14"/>
      <color theme="1"/>
      <name val="Garamond"/>
      <family val="1"/>
    </font>
    <font>
      <b/>
      <sz val="12"/>
      <color theme="1"/>
      <name val="Garamond"/>
      <family val="1"/>
    </font>
    <font>
      <b/>
      <sz val="11"/>
      <color theme="1"/>
      <name val="Garamond"/>
      <family val="1"/>
    </font>
    <font>
      <b/>
      <u/>
      <sz val="13"/>
      <color theme="1"/>
      <name val="Garamond"/>
      <family val="1"/>
    </font>
    <font>
      <sz val="13"/>
      <color theme="1"/>
      <name val="Garamond"/>
      <family val="1"/>
    </font>
    <font>
      <sz val="16"/>
      <color theme="1"/>
      <name val="Garamond"/>
      <family val="1"/>
    </font>
    <font>
      <u/>
      <sz val="11"/>
      <color theme="10"/>
      <name val="Calibri"/>
      <family val="2"/>
      <scheme val="minor"/>
    </font>
    <font>
      <sz val="12"/>
      <color theme="1"/>
      <name val="Times New Roman"/>
      <family val="1"/>
    </font>
    <font>
      <sz val="12"/>
      <name val="Times New Roman"/>
      <family val="1"/>
    </font>
    <font>
      <u/>
      <sz val="11"/>
      <name val="Times New Roman"/>
      <family val="1"/>
    </font>
    <font>
      <sz val="11"/>
      <name val="Times New Roman"/>
      <family val="1"/>
    </font>
    <font>
      <b/>
      <sz val="12"/>
      <name val="Times New Roman"/>
      <family val="1"/>
    </font>
    <font>
      <b/>
      <sz val="11"/>
      <name val="Times New Roman"/>
      <family val="1"/>
    </font>
    <font>
      <u/>
      <sz val="11"/>
      <color theme="10"/>
      <name val="Calibri"/>
      <family val="2"/>
      <scheme val="minor"/>
    </font>
    <font>
      <sz val="11"/>
      <color theme="1"/>
      <name val="Calibri"/>
      <family val="2"/>
      <scheme val="minor"/>
    </font>
    <font>
      <sz val="11"/>
      <color theme="1"/>
      <name val="Times New Roman"/>
      <family val="1"/>
    </font>
    <font>
      <b/>
      <sz val="14"/>
      <name val="Times New Roman"/>
      <family val="1"/>
    </font>
    <font>
      <sz val="10"/>
      <color theme="1"/>
      <name val="Arial"/>
      <family val="2"/>
    </font>
    <font>
      <b/>
      <sz val="13"/>
      <color theme="1"/>
      <name val="Garamond"/>
      <family val="1"/>
    </font>
    <font>
      <sz val="11"/>
      <color rgb="FFFF0000"/>
      <name val="Garamond"/>
      <family val="1"/>
    </font>
    <font>
      <b/>
      <sz val="14"/>
      <color theme="1"/>
      <name val="Times New Roman"/>
      <family val="1"/>
    </font>
  </fonts>
  <fills count="16">
    <fill>
      <patternFill patternType="none"/>
    </fill>
    <fill>
      <patternFill patternType="gray125"/>
    </fill>
    <fill>
      <patternFill patternType="solid">
        <fgColor theme="5" tint="0.39997558519241921"/>
        <bgColor indexed="64"/>
      </patternFill>
    </fill>
    <fill>
      <patternFill patternType="solid">
        <fgColor theme="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rgb="FFFFF2CC"/>
        <bgColor indexed="64"/>
      </patternFill>
    </fill>
    <fill>
      <patternFill patternType="solid">
        <fgColor rgb="FFFFE699"/>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4B084"/>
        <bgColor indexed="64"/>
      </patternFill>
    </fill>
    <fill>
      <patternFill patternType="solid">
        <fgColor rgb="FFACB9CA"/>
        <bgColor indexed="64"/>
      </patternFill>
    </fill>
    <fill>
      <patternFill patternType="solid">
        <fgColor rgb="FFF2F2F2"/>
        <bgColor indexed="64"/>
      </patternFill>
    </fill>
    <fill>
      <patternFill patternType="solid">
        <fgColor rgb="FFC9C9C9"/>
        <bgColor indexed="64"/>
      </patternFill>
    </fill>
  </fills>
  <borders count="9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top/>
      <bottom/>
      <diagonal/>
    </border>
    <border>
      <left/>
      <right/>
      <top style="thin">
        <color auto="1"/>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diagonal/>
    </border>
    <border>
      <left style="medium">
        <color indexed="64"/>
      </left>
      <right/>
      <top/>
      <bottom style="medium">
        <color indexed="64"/>
      </bottom>
      <diagonal/>
    </border>
    <border>
      <left/>
      <right/>
      <top/>
      <bottom style="medium">
        <color indexed="64"/>
      </bottom>
      <diagonal/>
    </border>
    <border>
      <left/>
      <right/>
      <top style="medium">
        <color rgb="FF000000"/>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style="medium">
        <color indexed="64"/>
      </right>
      <top/>
      <bottom style="medium">
        <color indexed="64"/>
      </bottom>
      <diagonal/>
    </border>
    <border>
      <left style="medium">
        <color rgb="FFCCCCCC"/>
      </left>
      <right style="medium">
        <color rgb="FFCCCCCC"/>
      </right>
      <top style="medium">
        <color rgb="FFCCCCCC"/>
      </top>
      <bottom style="medium">
        <color rgb="FF000000"/>
      </bottom>
      <diagonal/>
    </border>
    <border>
      <left/>
      <right/>
      <top style="medium">
        <color rgb="FF000000"/>
      </top>
      <bottom style="medium">
        <color indexed="64"/>
      </bottom>
      <diagonal/>
    </border>
    <border>
      <left style="medium">
        <color rgb="FFCCCCCC"/>
      </left>
      <right style="medium">
        <color rgb="FFCCCCCC"/>
      </right>
      <top/>
      <bottom style="medium">
        <color rgb="FFCCCCCC"/>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auto="1"/>
      </left>
      <right/>
      <top/>
      <bottom/>
      <diagonal/>
    </border>
    <border>
      <left style="medium">
        <color rgb="FF000000"/>
      </left>
      <right/>
      <top style="medium">
        <color rgb="FFCCCCCC"/>
      </top>
      <bottom style="medium">
        <color rgb="FF000000"/>
      </bottom>
      <diagonal/>
    </border>
    <border>
      <left style="thin">
        <color indexed="64"/>
      </left>
      <right style="thin">
        <color indexed="64"/>
      </right>
      <top style="medium">
        <color rgb="FF000000"/>
      </top>
      <bottom style="medium">
        <color rgb="FF000000"/>
      </bottom>
      <diagonal/>
    </border>
    <border>
      <left/>
      <right style="thin">
        <color indexed="64"/>
      </right>
      <top style="medium">
        <color rgb="FF000000"/>
      </top>
      <bottom style="medium">
        <color rgb="FF000000"/>
      </bottom>
      <diagonal/>
    </border>
    <border>
      <left/>
      <right style="thin">
        <color indexed="64"/>
      </right>
      <top/>
      <bottom style="medium">
        <color indexed="64"/>
      </bottom>
      <diagonal/>
    </border>
    <border>
      <left style="thin">
        <color indexed="64"/>
      </left>
      <right/>
      <top style="medium">
        <color rgb="FF000000"/>
      </top>
      <bottom style="medium">
        <color rgb="FF000000"/>
      </bottom>
      <diagonal/>
    </border>
    <border>
      <left style="thin">
        <color indexed="64"/>
      </left>
      <right/>
      <top/>
      <bottom style="medium">
        <color indexed="64"/>
      </bottom>
      <diagonal/>
    </border>
    <border>
      <left style="medium">
        <color rgb="FF000000"/>
      </left>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right/>
      <top style="medium">
        <color rgb="FF000000"/>
      </top>
      <bottom style="thin">
        <color indexed="64"/>
      </bottom>
      <diagonal/>
    </border>
    <border>
      <left style="thin">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auto="1"/>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thin">
        <color auto="1"/>
      </top>
      <bottom style="medium">
        <color indexed="64"/>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auto="1"/>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diagonal/>
    </border>
    <border>
      <left style="medium">
        <color indexed="64"/>
      </left>
      <right/>
      <top style="medium">
        <color indexed="64"/>
      </top>
      <bottom style="thin">
        <color auto="1"/>
      </bottom>
      <diagonal/>
    </border>
  </borders>
  <cellStyleXfs count="7">
    <xf numFmtId="0" fontId="0" fillId="0" borderId="0">
      <alignment vertical="center"/>
    </xf>
    <xf numFmtId="0" fontId="3" fillId="0" borderId="0"/>
    <xf numFmtId="0" fontId="17" fillId="0" borderId="0" applyNumberFormat="0" applyFill="0" applyBorder="0" applyAlignment="0" applyProtection="0"/>
    <xf numFmtId="0" fontId="2" fillId="0" borderId="0"/>
    <xf numFmtId="0" fontId="24" fillId="0" borderId="0" applyNumberFormat="0" applyFill="0" applyBorder="0" applyAlignment="0" applyProtection="0">
      <alignment vertical="center"/>
    </xf>
    <xf numFmtId="9" fontId="25" fillId="0" borderId="0" applyFont="0" applyFill="0" applyBorder="0" applyAlignment="0" applyProtection="0"/>
    <xf numFmtId="0" fontId="1" fillId="0" borderId="0"/>
  </cellStyleXfs>
  <cellXfs count="383">
    <xf numFmtId="0" fontId="0" fillId="0" borderId="0" xfId="0">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10" fillId="0" borderId="0" xfId="0" applyFont="1">
      <alignment vertical="center"/>
    </xf>
    <xf numFmtId="0" fontId="12" fillId="0" borderId="0" xfId="0" applyFont="1">
      <alignment vertical="center"/>
    </xf>
    <xf numFmtId="0" fontId="13" fillId="0" borderId="0" xfId="0" applyFont="1">
      <alignment vertical="center"/>
    </xf>
    <xf numFmtId="0" fontId="10" fillId="3" borderId="0" xfId="0" applyFont="1" applyFill="1">
      <alignment vertical="center"/>
    </xf>
    <xf numFmtId="0" fontId="7" fillId="3" borderId="0" xfId="0" applyFont="1" applyFill="1">
      <alignment vertical="center"/>
    </xf>
    <xf numFmtId="0" fontId="10" fillId="3" borderId="0" xfId="0" applyFont="1" applyFill="1" applyAlignment="1">
      <alignment horizontal="center" vertical="center"/>
    </xf>
    <xf numFmtId="0" fontId="12" fillId="3" borderId="0" xfId="0" applyFont="1" applyFill="1" applyAlignment="1">
      <alignment horizontal="center" vertical="center"/>
    </xf>
    <xf numFmtId="0" fontId="7" fillId="0" borderId="0" xfId="0" applyFont="1" applyFill="1">
      <alignment vertical="center"/>
    </xf>
    <xf numFmtId="0" fontId="7" fillId="0" borderId="0" xfId="0" applyFont="1" applyFill="1" applyAlignment="1">
      <alignment vertical="center" wrapText="1"/>
    </xf>
    <xf numFmtId="0" fontId="12" fillId="6" borderId="1" xfId="0" applyFont="1" applyFill="1" applyBorder="1" applyAlignment="1">
      <alignment horizontal="center" vertical="center" wrapText="1"/>
    </xf>
    <xf numFmtId="0" fontId="21" fillId="0" borderId="0" xfId="0" applyFont="1" applyAlignment="1">
      <alignment vertical="center" wrapText="1"/>
    </xf>
    <xf numFmtId="0" fontId="19" fillId="8" borderId="0" xfId="0" applyFont="1" applyFill="1" applyBorder="1" applyAlignment="1">
      <alignment vertical="center" wrapText="1"/>
    </xf>
    <xf numFmtId="0" fontId="18" fillId="0" borderId="1" xfId="0" applyFont="1" applyFill="1" applyBorder="1" applyAlignment="1">
      <alignment vertical="center" wrapText="1"/>
    </xf>
    <xf numFmtId="0" fontId="26" fillId="0" borderId="0" xfId="0" applyFont="1" applyAlignment="1">
      <alignment vertical="center"/>
    </xf>
    <xf numFmtId="9" fontId="18" fillId="0" borderId="1" xfId="0" applyNumberFormat="1" applyFont="1" applyFill="1" applyBorder="1" applyAlignment="1">
      <alignment horizontal="center" vertical="center"/>
    </xf>
    <xf numFmtId="0" fontId="18" fillId="0" borderId="11" xfId="0" applyFont="1" applyFill="1" applyBorder="1" applyAlignment="1">
      <alignment horizontal="center" vertical="center" wrapText="1"/>
    </xf>
    <xf numFmtId="0" fontId="0" fillId="0" borderId="0" xfId="0" applyAlignment="1">
      <alignment vertical="center"/>
    </xf>
    <xf numFmtId="0" fontId="10" fillId="3" borderId="0" xfId="0" applyFont="1" applyFill="1" applyBorder="1" applyAlignment="1">
      <alignment horizontal="center" vertical="center"/>
    </xf>
    <xf numFmtId="0" fontId="12" fillId="4" borderId="10" xfId="0" applyFont="1" applyFill="1" applyBorder="1" applyAlignment="1">
      <alignment horizontal="center" vertical="top" wrapText="1"/>
    </xf>
    <xf numFmtId="0" fontId="19" fillId="8" borderId="10" xfId="0" applyFont="1" applyFill="1" applyBorder="1" applyAlignment="1">
      <alignment horizontal="center" vertical="center" wrapText="1"/>
    </xf>
    <xf numFmtId="0" fontId="21" fillId="8" borderId="10"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51" xfId="0" applyFont="1" applyFill="1" applyBorder="1">
      <alignment vertical="center"/>
    </xf>
    <xf numFmtId="0" fontId="19" fillId="8" borderId="24" xfId="0" applyFont="1" applyFill="1" applyBorder="1" applyAlignment="1">
      <alignment horizontal="center" vertical="center" wrapText="1"/>
    </xf>
    <xf numFmtId="0" fontId="17" fillId="8" borderId="11" xfId="2" applyFill="1" applyBorder="1" applyAlignment="1">
      <alignment vertical="center" wrapText="1"/>
    </xf>
    <xf numFmtId="0" fontId="10" fillId="7" borderId="10" xfId="0" applyFont="1" applyFill="1" applyBorder="1" applyAlignment="1">
      <alignment horizontal="center" vertical="center" wrapText="1"/>
    </xf>
    <xf numFmtId="0" fontId="10" fillId="7" borderId="28" xfId="0" applyFont="1" applyFill="1" applyBorder="1" applyAlignment="1">
      <alignment horizontal="center" vertical="center" wrapText="1"/>
    </xf>
    <xf numFmtId="0" fontId="10" fillId="7" borderId="10" xfId="0" applyFont="1" applyFill="1" applyBorder="1">
      <alignment vertical="center"/>
    </xf>
    <xf numFmtId="0" fontId="10" fillId="7" borderId="28" xfId="0" applyFont="1" applyFill="1" applyBorder="1">
      <alignment vertical="center"/>
    </xf>
    <xf numFmtId="0" fontId="12" fillId="2" borderId="28" xfId="0" applyFont="1" applyFill="1" applyBorder="1">
      <alignment vertical="center"/>
    </xf>
    <xf numFmtId="0" fontId="12" fillId="2" borderId="29" xfId="0" applyFont="1" applyFill="1" applyBorder="1">
      <alignment vertical="center"/>
    </xf>
    <xf numFmtId="0" fontId="12" fillId="2" borderId="48" xfId="0" applyFont="1" applyFill="1" applyBorder="1">
      <alignment vertical="center"/>
    </xf>
    <xf numFmtId="0" fontId="12" fillId="2" borderId="49" xfId="0" applyFont="1" applyFill="1" applyBorder="1">
      <alignment vertical="center"/>
    </xf>
    <xf numFmtId="0" fontId="12" fillId="2" borderId="49" xfId="0" applyFont="1" applyFill="1" applyBorder="1" applyAlignment="1">
      <alignment horizontal="center" vertical="center"/>
    </xf>
    <xf numFmtId="0" fontId="12" fillId="2" borderId="49" xfId="0" applyFont="1" applyFill="1" applyBorder="1" applyAlignment="1">
      <alignment horizontal="center" vertical="center" wrapText="1"/>
    </xf>
    <xf numFmtId="0" fontId="12" fillId="2" borderId="50" xfId="0" applyFont="1" applyFill="1" applyBorder="1" applyAlignment="1">
      <alignment horizontal="center" vertical="center" wrapText="1"/>
    </xf>
    <xf numFmtId="0" fontId="10" fillId="7" borderId="35" xfId="0" applyFont="1" applyFill="1" applyBorder="1">
      <alignment vertical="center"/>
    </xf>
    <xf numFmtId="0" fontId="12" fillId="2" borderId="30" xfId="0" applyFont="1" applyFill="1" applyBorder="1">
      <alignment vertical="center"/>
    </xf>
    <xf numFmtId="0" fontId="10" fillId="7" borderId="35" xfId="0" applyFont="1" applyFill="1" applyBorder="1" applyAlignment="1">
      <alignment horizontal="center" vertical="center" wrapText="1"/>
    </xf>
    <xf numFmtId="0" fontId="12" fillId="2" borderId="28" xfId="0" applyFont="1" applyFill="1" applyBorder="1" applyAlignment="1">
      <alignment horizontal="center" vertical="center" wrapText="1"/>
    </xf>
    <xf numFmtId="0" fontId="10" fillId="0" borderId="0" xfId="0" applyFont="1" applyFill="1">
      <alignment vertical="center"/>
    </xf>
    <xf numFmtId="0" fontId="28" fillId="14" borderId="55" xfId="0" applyFont="1" applyFill="1" applyBorder="1" applyAlignment="1">
      <alignment vertical="center" wrapText="1"/>
    </xf>
    <xf numFmtId="0" fontId="28" fillId="11" borderId="57" xfId="0" applyFont="1" applyFill="1" applyBorder="1" applyAlignment="1">
      <alignment vertical="center" wrapText="1"/>
    </xf>
    <xf numFmtId="0" fontId="13" fillId="2" borderId="1" xfId="0" applyFont="1" applyFill="1" applyBorder="1">
      <alignment vertical="center"/>
    </xf>
    <xf numFmtId="0" fontId="12" fillId="7" borderId="1" xfId="0" applyFont="1" applyFill="1" applyBorder="1" applyAlignment="1">
      <alignment horizontal="center" vertical="center"/>
    </xf>
    <xf numFmtId="0" fontId="12" fillId="7" borderId="5" xfId="0" applyFont="1" applyFill="1" applyBorder="1" applyAlignment="1">
      <alignment horizontal="center" vertical="center"/>
    </xf>
    <xf numFmtId="0" fontId="12" fillId="7" borderId="29" xfId="0" applyFont="1" applyFill="1" applyBorder="1" applyAlignment="1">
      <alignment horizontal="center" vertical="center"/>
    </xf>
    <xf numFmtId="0" fontId="10" fillId="0" borderId="0" xfId="0" applyFont="1" applyFill="1" applyAlignment="1">
      <alignment vertical="center"/>
    </xf>
    <xf numFmtId="0" fontId="18" fillId="0" borderId="22" xfId="0" applyFont="1" applyFill="1" applyBorder="1" applyAlignment="1">
      <alignment vertical="center" wrapText="1"/>
    </xf>
    <xf numFmtId="9" fontId="18" fillId="0" borderId="22" xfId="0" applyNumberFormat="1" applyFont="1" applyFill="1" applyBorder="1" applyAlignment="1">
      <alignment horizontal="center" vertical="center"/>
    </xf>
    <xf numFmtId="0" fontId="12" fillId="12" borderId="64" xfId="0" applyFont="1" applyFill="1" applyBorder="1" applyAlignment="1">
      <alignment horizontal="center" vertical="center" wrapText="1"/>
    </xf>
    <xf numFmtId="0" fontId="12" fillId="12" borderId="65" xfId="0" applyFont="1" applyFill="1" applyBorder="1" applyAlignment="1">
      <alignment horizontal="center" vertical="center" wrapText="1"/>
    </xf>
    <xf numFmtId="0" fontId="12" fillId="12" borderId="27" xfId="0" applyFont="1" applyFill="1" applyBorder="1" applyAlignment="1">
      <alignment horizontal="center" vertical="center" wrapText="1"/>
    </xf>
    <xf numFmtId="0" fontId="10" fillId="8" borderId="70" xfId="0" applyFont="1" applyFill="1" applyBorder="1" applyAlignment="1">
      <alignment horizontal="center" vertical="center" wrapText="1"/>
    </xf>
    <xf numFmtId="0" fontId="10" fillId="8" borderId="71" xfId="0" applyFont="1" applyFill="1" applyBorder="1" applyAlignment="1">
      <alignment horizontal="center" vertical="center" wrapText="1"/>
    </xf>
    <xf numFmtId="0" fontId="17" fillId="8" borderId="54" xfId="2" applyFill="1" applyBorder="1" applyAlignment="1">
      <alignment vertical="center" wrapText="1"/>
    </xf>
    <xf numFmtId="0" fontId="17" fillId="8" borderId="9" xfId="2" applyFill="1" applyBorder="1" applyAlignment="1">
      <alignment vertical="center" wrapText="1"/>
    </xf>
    <xf numFmtId="0" fontId="18" fillId="0" borderId="78" xfId="3" applyFont="1" applyFill="1" applyBorder="1" applyAlignment="1">
      <alignment vertical="center" wrapText="1"/>
    </xf>
    <xf numFmtId="0" fontId="18" fillId="0" borderId="76" xfId="0" applyFont="1" applyFill="1" applyBorder="1" applyAlignment="1">
      <alignment vertical="center" wrapText="1"/>
    </xf>
    <xf numFmtId="0" fontId="18" fillId="0" borderId="22" xfId="0" applyFont="1" applyFill="1" applyBorder="1" applyAlignment="1">
      <alignment horizontal="center" vertical="center" wrapText="1"/>
    </xf>
    <xf numFmtId="9" fontId="18" fillId="0" borderId="22" xfId="5" applyFont="1" applyFill="1" applyBorder="1" applyAlignment="1">
      <alignment horizontal="center" vertical="center"/>
    </xf>
    <xf numFmtId="0" fontId="18" fillId="0" borderId="23" xfId="0" applyFont="1" applyFill="1" applyBorder="1" applyAlignment="1">
      <alignment horizontal="center" vertical="center" wrapText="1"/>
    </xf>
    <xf numFmtId="0" fontId="18" fillId="0" borderId="23" xfId="4" applyFont="1" applyFill="1" applyBorder="1" applyAlignment="1">
      <alignment horizontal="center" vertical="center" wrapText="1"/>
    </xf>
    <xf numFmtId="0" fontId="21" fillId="0" borderId="0" xfId="0" applyFont="1" applyFill="1" applyAlignment="1">
      <alignment vertical="center" wrapText="1"/>
    </xf>
    <xf numFmtId="0" fontId="10" fillId="7" borderId="35" xfId="0" applyFont="1" applyFill="1" applyBorder="1" applyAlignment="1">
      <alignment horizontal="center" vertical="center" wrapText="1"/>
    </xf>
    <xf numFmtId="0" fontId="12" fillId="12" borderId="1" xfId="0" applyFont="1" applyFill="1" applyBorder="1" applyAlignment="1">
      <alignment vertical="center" wrapText="1"/>
    </xf>
    <xf numFmtId="0" fontId="13" fillId="12" borderId="1" xfId="0" applyFont="1" applyFill="1" applyBorder="1" applyAlignment="1">
      <alignment vertical="center" wrapText="1"/>
    </xf>
    <xf numFmtId="0" fontId="12" fillId="12" borderId="1" xfId="0" applyFont="1" applyFill="1" applyBorder="1" applyAlignment="1">
      <alignment horizontal="center" vertical="center" wrapText="1"/>
    </xf>
    <xf numFmtId="0" fontId="12" fillId="12" borderId="10" xfId="0" applyFont="1" applyFill="1" applyBorder="1" applyAlignment="1">
      <alignment vertical="center" wrapText="1"/>
    </xf>
    <xf numFmtId="0" fontId="12" fillId="12" borderId="11" xfId="0" applyFont="1" applyFill="1" applyBorder="1" applyAlignment="1">
      <alignment vertical="center" wrapText="1"/>
    </xf>
    <xf numFmtId="0" fontId="12" fillId="2" borderId="10" xfId="0" applyFont="1" applyFill="1" applyBorder="1">
      <alignment vertical="center"/>
    </xf>
    <xf numFmtId="14" fontId="10" fillId="7" borderId="29" xfId="0" applyNumberFormat="1" applyFont="1" applyFill="1" applyBorder="1">
      <alignment vertical="center"/>
    </xf>
    <xf numFmtId="0" fontId="30" fillId="0" borderId="0" xfId="0" applyFont="1" applyFill="1">
      <alignment vertical="center"/>
    </xf>
    <xf numFmtId="0" fontId="19" fillId="0" borderId="1" xfId="3" applyFont="1" applyFill="1" applyBorder="1" applyAlignment="1">
      <alignment vertical="center" wrapText="1"/>
    </xf>
    <xf numFmtId="0" fontId="19" fillId="0" borderId="1" xfId="3" applyFont="1" applyFill="1" applyBorder="1" applyAlignment="1">
      <alignment horizontal="center" vertical="center" wrapText="1"/>
    </xf>
    <xf numFmtId="0" fontId="19" fillId="0" borderId="11" xfId="3" applyFont="1" applyFill="1" applyBorder="1" applyAlignment="1">
      <alignment horizontal="center" vertical="center" wrapText="1"/>
    </xf>
    <xf numFmtId="0" fontId="10" fillId="3" borderId="0" xfId="0" applyFont="1" applyFill="1" applyBorder="1" applyAlignment="1">
      <alignment horizontal="left" vertical="top" wrapText="1"/>
    </xf>
    <xf numFmtId="0" fontId="18" fillId="0" borderId="22" xfId="0" applyFont="1" applyFill="1" applyBorder="1" applyAlignment="1">
      <alignment horizontal="left" vertical="center" wrapText="1"/>
    </xf>
    <xf numFmtId="0" fontId="19" fillId="0" borderId="76" xfId="0" applyFont="1" applyFill="1" applyBorder="1" applyAlignment="1">
      <alignment horizontal="left" vertical="center" wrapText="1"/>
    </xf>
    <xf numFmtId="0" fontId="18" fillId="0" borderId="22" xfId="0" applyFont="1" applyFill="1" applyBorder="1" applyAlignment="1">
      <alignment horizontal="left" vertical="center" wrapText="1" indent="1"/>
    </xf>
    <xf numFmtId="0" fontId="19" fillId="0" borderId="78" xfId="0" applyFont="1" applyFill="1" applyBorder="1" applyAlignment="1">
      <alignment vertical="center" wrapText="1"/>
    </xf>
    <xf numFmtId="0" fontId="19" fillId="0" borderId="10" xfId="3" applyFont="1" applyFill="1" applyBorder="1" applyAlignment="1">
      <alignment vertical="center" wrapText="1"/>
    </xf>
    <xf numFmtId="0" fontId="11" fillId="0" borderId="0" xfId="0" applyFont="1" applyFill="1" applyBorder="1" applyAlignment="1">
      <alignment horizontal="center" vertical="center"/>
    </xf>
    <xf numFmtId="0" fontId="18" fillId="0" borderId="10" xfId="0" applyFont="1" applyFill="1" applyBorder="1" applyAlignment="1">
      <alignment vertical="center" wrapText="1"/>
    </xf>
    <xf numFmtId="0" fontId="18" fillId="0" borderId="1" xfId="0" applyFont="1" applyFill="1" applyBorder="1" applyAlignment="1">
      <alignment horizontal="left" vertical="center" wrapText="1"/>
    </xf>
    <xf numFmtId="0" fontId="12" fillId="2" borderId="1" xfId="0" applyFont="1" applyFill="1" applyBorder="1">
      <alignment vertical="center"/>
    </xf>
    <xf numFmtId="0" fontId="10" fillId="7" borderId="1" xfId="0" applyFont="1" applyFill="1" applyBorder="1" applyAlignment="1">
      <alignment horizontal="left" vertical="center"/>
    </xf>
    <xf numFmtId="0" fontId="10" fillId="7" borderId="1" xfId="0" applyFont="1" applyFill="1" applyBorder="1" applyAlignment="1">
      <alignment vertical="center"/>
    </xf>
    <xf numFmtId="3" fontId="10" fillId="7" borderId="1" xfId="0" applyNumberFormat="1" applyFont="1" applyFill="1" applyBorder="1">
      <alignment vertical="center"/>
    </xf>
    <xf numFmtId="0" fontId="10" fillId="7" borderId="1" xfId="0" applyFont="1" applyFill="1" applyBorder="1" applyAlignment="1">
      <alignment vertical="center" wrapText="1"/>
    </xf>
    <xf numFmtId="0" fontId="10" fillId="7" borderId="1" xfId="0" applyFont="1" applyFill="1" applyBorder="1" applyAlignment="1">
      <alignment horizontal="left" vertical="center" wrapText="1"/>
    </xf>
    <xf numFmtId="0" fontId="18" fillId="0" borderId="7" xfId="0" applyFont="1" applyFill="1" applyBorder="1" applyAlignment="1">
      <alignment vertical="center" wrapText="1"/>
    </xf>
    <xf numFmtId="0" fontId="18" fillId="0" borderId="8" xfId="0" applyFont="1" applyFill="1" applyBorder="1" applyAlignment="1">
      <alignment horizontal="left" vertical="center" wrapText="1"/>
    </xf>
    <xf numFmtId="0" fontId="18" fillId="0" borderId="8" xfId="0" applyFont="1" applyFill="1" applyBorder="1" applyAlignment="1">
      <alignment vertical="center" wrapText="1"/>
    </xf>
    <xf numFmtId="9" fontId="18" fillId="0" borderId="8" xfId="0" applyNumberFormat="1" applyFont="1" applyFill="1" applyBorder="1" applyAlignment="1">
      <alignment horizontal="center" vertical="center"/>
    </xf>
    <xf numFmtId="0" fontId="18" fillId="0" borderId="9" xfId="0" applyFont="1" applyFill="1" applyBorder="1" applyAlignment="1">
      <alignment horizontal="center" vertical="center" wrapText="1"/>
    </xf>
    <xf numFmtId="0" fontId="10" fillId="0" borderId="28" xfId="0" applyFont="1" applyFill="1" applyBorder="1" applyAlignment="1">
      <alignment vertical="center" wrapText="1"/>
    </xf>
    <xf numFmtId="0" fontId="10" fillId="0" borderId="33" xfId="0" applyFont="1" applyBorder="1" applyAlignment="1">
      <alignment vertical="center" wrapText="1"/>
    </xf>
    <xf numFmtId="0" fontId="10" fillId="0" borderId="29" xfId="0" applyFont="1" applyFill="1" applyBorder="1" applyAlignment="1">
      <alignment horizontal="center" vertical="center" wrapText="1"/>
    </xf>
    <xf numFmtId="0" fontId="10" fillId="0" borderId="29" xfId="0" applyFont="1" applyFill="1" applyBorder="1" applyAlignment="1">
      <alignment vertical="center" wrapText="1"/>
    </xf>
    <xf numFmtId="9" fontId="10" fillId="0" borderId="29" xfId="5" applyFont="1" applyFill="1" applyBorder="1" applyAlignment="1">
      <alignment horizontal="center" vertical="center"/>
    </xf>
    <xf numFmtId="0" fontId="10" fillId="7" borderId="10"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0" fillId="0" borderId="30" xfId="0" applyFont="1" applyFill="1" applyBorder="1" applyAlignment="1">
      <alignment vertical="center" wrapText="1"/>
    </xf>
    <xf numFmtId="0" fontId="10" fillId="3" borderId="10" xfId="0" applyFont="1" applyFill="1" applyBorder="1" applyAlignment="1">
      <alignment horizontal="left" vertical="top" wrapText="1"/>
    </xf>
    <xf numFmtId="0" fontId="10" fillId="3" borderId="1" xfId="0" applyFont="1" applyFill="1" applyBorder="1" applyAlignment="1">
      <alignment horizontal="left" vertical="top" wrapText="1"/>
    </xf>
    <xf numFmtId="0" fontId="10" fillId="3" borderId="11" xfId="0" applyFont="1" applyFill="1" applyBorder="1" applyAlignment="1">
      <alignment horizontal="left" vertical="top" wrapText="1"/>
    </xf>
    <xf numFmtId="0" fontId="10" fillId="3" borderId="28" xfId="0" applyFont="1" applyFill="1" applyBorder="1" applyAlignment="1">
      <alignment horizontal="left" vertical="top" wrapText="1"/>
    </xf>
    <xf numFmtId="0" fontId="10" fillId="3" borderId="29" xfId="0" applyFont="1" applyFill="1" applyBorder="1" applyAlignment="1">
      <alignment horizontal="left" vertical="top" wrapText="1"/>
    </xf>
    <xf numFmtId="0" fontId="10" fillId="3" borderId="30" xfId="0" applyFont="1" applyFill="1" applyBorder="1" applyAlignment="1">
      <alignment horizontal="left" vertical="top" wrapText="1"/>
    </xf>
    <xf numFmtId="0" fontId="12" fillId="2" borderId="10"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11" xfId="0" applyFont="1" applyFill="1" applyBorder="1" applyAlignment="1">
      <alignment horizontal="center" vertical="center"/>
    </xf>
    <xf numFmtId="0" fontId="10" fillId="7" borderId="10" xfId="0" applyFont="1" applyFill="1" applyBorder="1" applyAlignment="1">
      <alignment horizontal="center" vertical="center"/>
    </xf>
    <xf numFmtId="0" fontId="10" fillId="7" borderId="1" xfId="0" applyFont="1" applyFill="1" applyBorder="1" applyAlignment="1">
      <alignment horizontal="center" vertical="center"/>
    </xf>
    <xf numFmtId="0" fontId="27" fillId="10" borderId="7" xfId="0" applyFont="1" applyFill="1" applyBorder="1" applyAlignment="1">
      <alignment horizontal="center" vertical="center" wrapText="1"/>
    </xf>
    <xf numFmtId="0" fontId="27" fillId="10" borderId="8" xfId="0" applyFont="1" applyFill="1" applyBorder="1" applyAlignment="1">
      <alignment horizontal="center" vertical="center" wrapText="1"/>
    </xf>
    <xf numFmtId="0" fontId="27" fillId="10" borderId="9" xfId="0" applyFont="1" applyFill="1" applyBorder="1" applyAlignment="1">
      <alignment horizontal="center" vertical="center" wrapText="1"/>
    </xf>
    <xf numFmtId="0" fontId="12" fillId="7" borderId="1" xfId="0" applyFont="1" applyFill="1" applyBorder="1" applyAlignment="1">
      <alignment horizontal="center" vertical="center"/>
    </xf>
    <xf numFmtId="0" fontId="12" fillId="7" borderId="11" xfId="0" applyFont="1" applyFill="1" applyBorder="1" applyAlignment="1">
      <alignment horizontal="center" vertical="center"/>
    </xf>
    <xf numFmtId="0" fontId="18" fillId="0" borderId="28" xfId="0" applyFont="1" applyFill="1" applyBorder="1" applyAlignment="1">
      <alignment horizontal="left" vertical="center" wrapText="1"/>
    </xf>
    <xf numFmtId="0" fontId="18" fillId="0" borderId="29" xfId="0" applyFont="1" applyFill="1" applyBorder="1" applyAlignment="1">
      <alignment horizontal="left" vertical="center" wrapText="1"/>
    </xf>
    <xf numFmtId="0" fontId="18" fillId="0" borderId="30" xfId="0" applyFont="1" applyFill="1" applyBorder="1" applyAlignment="1">
      <alignment horizontal="left" vertical="center" wrapText="1"/>
    </xf>
    <xf numFmtId="0" fontId="10" fillId="8" borderId="24" xfId="0" applyFont="1" applyFill="1" applyBorder="1" applyAlignment="1">
      <alignment horizontal="center" vertical="center" wrapText="1"/>
    </xf>
    <xf numFmtId="0" fontId="10" fillId="8" borderId="18" xfId="0" applyFont="1" applyFill="1" applyBorder="1" applyAlignment="1">
      <alignment horizontal="center" vertical="center" wrapText="1"/>
    </xf>
    <xf numFmtId="0" fontId="10" fillId="8" borderId="60" xfId="0" applyFont="1" applyFill="1" applyBorder="1" applyAlignment="1">
      <alignment horizontal="center" vertical="center" wrapText="1"/>
    </xf>
    <xf numFmtId="0" fontId="10" fillId="8" borderId="77" xfId="0" applyFont="1" applyFill="1" applyBorder="1" applyAlignment="1">
      <alignment horizontal="center" vertical="center" wrapText="1"/>
    </xf>
    <xf numFmtId="0" fontId="13" fillId="3" borderId="10" xfId="6" applyFont="1" applyFill="1" applyBorder="1" applyAlignment="1">
      <alignment horizontal="center" vertical="top" wrapText="1"/>
    </xf>
    <xf numFmtId="0" fontId="13" fillId="3" borderId="1" xfId="6" applyFont="1" applyFill="1" applyBorder="1" applyAlignment="1">
      <alignment horizontal="center" vertical="top" wrapText="1"/>
    </xf>
    <xf numFmtId="0" fontId="13" fillId="3" borderId="11" xfId="6" applyFont="1" applyFill="1" applyBorder="1" applyAlignment="1">
      <alignment horizontal="center" vertical="top" wrapText="1"/>
    </xf>
    <xf numFmtId="0" fontId="19" fillId="3" borderId="10" xfId="6" applyFont="1" applyFill="1" applyBorder="1" applyAlignment="1">
      <alignment horizontal="left" vertical="top" wrapText="1"/>
    </xf>
    <xf numFmtId="0" fontId="19" fillId="3" borderId="1" xfId="6" applyFont="1" applyFill="1" applyBorder="1" applyAlignment="1">
      <alignment horizontal="left" vertical="top" wrapText="1"/>
    </xf>
    <xf numFmtId="0" fontId="19" fillId="3" borderId="11" xfId="6" applyFont="1" applyFill="1" applyBorder="1" applyAlignment="1">
      <alignment horizontal="left" vertical="top" wrapText="1"/>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9" xfId="0" applyFont="1" applyFill="1" applyBorder="1" applyAlignment="1">
      <alignment horizontal="center" vertical="center"/>
    </xf>
    <xf numFmtId="0" fontId="29" fillId="6" borderId="10" xfId="0" applyFont="1" applyFill="1" applyBorder="1" applyAlignment="1">
      <alignment horizontal="center" vertical="center"/>
    </xf>
    <xf numFmtId="0" fontId="29" fillId="6" borderId="1" xfId="0" applyFont="1" applyFill="1" applyBorder="1" applyAlignment="1">
      <alignment horizontal="center" vertical="center"/>
    </xf>
    <xf numFmtId="0" fontId="29" fillId="6" borderId="11" xfId="0"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4" fillId="9" borderId="12" xfId="0" applyFont="1" applyFill="1" applyBorder="1" applyAlignment="1">
      <alignment horizontal="center" vertical="center" wrapText="1"/>
    </xf>
    <xf numFmtId="0" fontId="14" fillId="9" borderId="13" xfId="0" applyFont="1" applyFill="1" applyBorder="1" applyAlignment="1">
      <alignment horizontal="center" vertical="center" wrapText="1"/>
    </xf>
    <xf numFmtId="0" fontId="14" fillId="9" borderId="40"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2" fillId="12" borderId="66" xfId="0" applyFont="1" applyFill="1" applyBorder="1" applyAlignment="1">
      <alignment horizontal="center" vertical="center" wrapText="1"/>
    </xf>
    <xf numFmtId="0" fontId="10" fillId="8" borderId="72" xfId="0" applyFont="1" applyFill="1" applyBorder="1" applyAlignment="1">
      <alignment horizontal="center" vertical="center" wrapText="1"/>
    </xf>
    <xf numFmtId="0" fontId="10" fillId="8" borderId="73" xfId="0" applyFont="1" applyFill="1" applyBorder="1" applyAlignment="1">
      <alignment horizontal="center" vertical="center" wrapText="1"/>
    </xf>
    <xf numFmtId="0" fontId="10" fillId="8" borderId="74" xfId="0" applyFont="1" applyFill="1" applyBorder="1" applyAlignment="1">
      <alignment horizontal="center" vertical="center" wrapText="1"/>
    </xf>
    <xf numFmtId="0" fontId="10" fillId="8" borderId="31" xfId="0" applyFont="1" applyFill="1" applyBorder="1" applyAlignment="1">
      <alignment horizontal="center" vertical="center" wrapText="1"/>
    </xf>
    <xf numFmtId="0" fontId="10" fillId="8" borderId="49" xfId="0" applyFont="1" applyFill="1" applyBorder="1" applyAlignment="1">
      <alignment horizontal="center" vertical="center" wrapText="1"/>
    </xf>
    <xf numFmtId="0" fontId="10" fillId="8" borderId="0" xfId="0" applyFont="1" applyFill="1" applyBorder="1" applyAlignment="1">
      <alignment horizontal="center" vertical="center" wrapText="1"/>
    </xf>
    <xf numFmtId="0" fontId="10" fillId="8" borderId="15" xfId="0" applyFont="1" applyFill="1" applyBorder="1" applyAlignment="1">
      <alignment horizontal="center" vertical="center" wrapText="1"/>
    </xf>
    <xf numFmtId="0" fontId="10" fillId="8" borderId="63" xfId="0" applyFont="1" applyFill="1" applyBorder="1" applyAlignment="1">
      <alignment horizontal="center" vertical="center" wrapText="1"/>
    </xf>
    <xf numFmtId="0" fontId="10" fillId="8" borderId="69" xfId="0" applyFont="1" applyFill="1" applyBorder="1" applyAlignment="1">
      <alignment horizontal="center" vertical="center" wrapText="1"/>
    </xf>
    <xf numFmtId="0" fontId="10" fillId="8" borderId="67"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19" fillId="8" borderId="1" xfId="0" applyFont="1" applyFill="1" applyBorder="1" applyAlignment="1">
      <alignment horizontal="center" vertical="center" wrapText="1"/>
    </xf>
    <xf numFmtId="0" fontId="19" fillId="8" borderId="11" xfId="0" applyFont="1" applyFill="1" applyBorder="1" applyAlignment="1">
      <alignment horizontal="center" vertical="center" wrapText="1"/>
    </xf>
    <xf numFmtId="0" fontId="24" fillId="7" borderId="10" xfId="4" applyFill="1" applyBorder="1" applyAlignment="1">
      <alignment horizontal="center" vertical="center" wrapText="1"/>
    </xf>
    <xf numFmtId="0" fontId="15" fillId="7" borderId="1" xfId="0" applyFont="1" applyFill="1" applyBorder="1" applyAlignment="1">
      <alignment horizontal="center" vertical="center" wrapText="1"/>
    </xf>
    <xf numFmtId="0" fontId="15" fillId="7" borderId="11"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9" fillId="4" borderId="9" xfId="0" applyFont="1" applyFill="1" applyBorder="1" applyAlignment="1">
      <alignment horizontal="center" vertical="center"/>
    </xf>
    <xf numFmtId="0" fontId="14" fillId="6" borderId="28" xfId="0" applyFont="1" applyFill="1" applyBorder="1" applyAlignment="1">
      <alignment horizontal="center" vertical="center"/>
    </xf>
    <xf numFmtId="0" fontId="14" fillId="6" borderId="29" xfId="0" applyFont="1" applyFill="1" applyBorder="1" applyAlignment="1">
      <alignment horizontal="center" vertical="center"/>
    </xf>
    <xf numFmtId="0" fontId="14" fillId="6" borderId="30" xfId="0" applyFont="1" applyFill="1" applyBorder="1" applyAlignment="1">
      <alignment horizontal="center" vertical="center"/>
    </xf>
    <xf numFmtId="0" fontId="10" fillId="7" borderId="35" xfId="0" applyFont="1" applyFill="1" applyBorder="1" applyAlignment="1">
      <alignment horizontal="center" vertical="center" wrapText="1"/>
    </xf>
    <xf numFmtId="0" fontId="10" fillId="7" borderId="5"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4" fillId="6" borderId="10"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23" fillId="8" borderId="1" xfId="0" applyFont="1" applyFill="1" applyBorder="1" applyAlignment="1">
      <alignment horizontal="center" vertical="center" wrapText="1"/>
    </xf>
    <xf numFmtId="0" fontId="16" fillId="7" borderId="48" xfId="0" applyFont="1" applyFill="1" applyBorder="1" applyAlignment="1">
      <alignment horizontal="left" vertical="center" wrapText="1"/>
    </xf>
    <xf numFmtId="0" fontId="16" fillId="7" borderId="49" xfId="0" applyFont="1" applyFill="1" applyBorder="1" applyAlignment="1">
      <alignment horizontal="left" vertical="center" wrapText="1"/>
    </xf>
    <xf numFmtId="0" fontId="16" fillId="7" borderId="50" xfId="0" applyFont="1" applyFill="1" applyBorder="1" applyAlignment="1">
      <alignment horizontal="left" vertical="center" wrapText="1"/>
    </xf>
    <xf numFmtId="0" fontId="12" fillId="4" borderId="1" xfId="0" applyFont="1" applyFill="1" applyBorder="1" applyAlignment="1">
      <alignment horizontal="center" vertical="top" wrapText="1"/>
    </xf>
    <xf numFmtId="0" fontId="12" fillId="4" borderId="1" xfId="0" applyFont="1" applyFill="1" applyBorder="1" applyAlignment="1">
      <alignment horizontal="center" vertical="center"/>
    </xf>
    <xf numFmtId="0" fontId="12" fillId="4" borderId="11"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5" fillId="5" borderId="28" xfId="0" applyFont="1" applyFill="1" applyBorder="1" applyAlignment="1">
      <alignment horizontal="center" vertical="center"/>
    </xf>
    <xf numFmtId="0" fontId="5" fillId="5" borderId="29" xfId="0" applyFont="1" applyFill="1" applyBorder="1" applyAlignment="1">
      <alignment horizontal="center" vertical="center"/>
    </xf>
    <xf numFmtId="0" fontId="5" fillId="5" borderId="30" xfId="0" applyFont="1" applyFill="1" applyBorder="1" applyAlignment="1">
      <alignment horizontal="center" vertical="center"/>
    </xf>
    <xf numFmtId="0" fontId="9" fillId="4" borderId="42" xfId="0" applyFont="1" applyFill="1" applyBorder="1" applyAlignment="1">
      <alignment horizontal="center" vertical="center"/>
    </xf>
    <xf numFmtId="0" fontId="9" fillId="4" borderId="43"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11" fillId="4" borderId="23" xfId="0" applyFont="1" applyFill="1" applyBorder="1" applyAlignment="1">
      <alignment horizontal="center" vertical="center"/>
    </xf>
    <xf numFmtId="0" fontId="9" fillId="4" borderId="21" xfId="0" applyFont="1" applyFill="1" applyBorder="1" applyAlignment="1">
      <alignment horizontal="center" vertical="center"/>
    </xf>
    <xf numFmtId="0" fontId="9" fillId="4" borderId="22" xfId="0" applyFont="1" applyFill="1" applyBorder="1" applyAlignment="1">
      <alignment horizontal="center" vertical="center"/>
    </xf>
    <xf numFmtId="0" fontId="9" fillId="4" borderId="23" xfId="0" applyFont="1" applyFill="1" applyBorder="1" applyAlignment="1">
      <alignment horizontal="center" vertical="center"/>
    </xf>
    <xf numFmtId="0" fontId="11" fillId="7" borderId="44" xfId="0" applyFont="1" applyFill="1" applyBorder="1" applyAlignment="1">
      <alignment horizontal="left" vertical="center"/>
    </xf>
    <xf numFmtId="0" fontId="11" fillId="7" borderId="4" xfId="0" applyFont="1" applyFill="1" applyBorder="1" applyAlignment="1">
      <alignment horizontal="left" vertical="center"/>
    </xf>
    <xf numFmtId="0" fontId="11" fillId="7" borderId="45" xfId="0" applyFont="1" applyFill="1" applyBorder="1" applyAlignment="1">
      <alignment horizontal="left" vertical="center"/>
    </xf>
    <xf numFmtId="0" fontId="11" fillId="7" borderId="46" xfId="0" applyFont="1" applyFill="1" applyBorder="1" applyAlignment="1">
      <alignment horizontal="left" vertical="center"/>
    </xf>
    <xf numFmtId="0" fontId="11" fillId="7" borderId="17" xfId="0" applyFont="1" applyFill="1" applyBorder="1" applyAlignment="1">
      <alignment horizontal="left" vertical="center"/>
    </xf>
    <xf numFmtId="0" fontId="11" fillId="7" borderId="47" xfId="0" applyFont="1" applyFill="1" applyBorder="1" applyAlignment="1">
      <alignment horizontal="left" vertical="center"/>
    </xf>
    <xf numFmtId="0" fontId="24" fillId="8" borderId="35" xfId="4" applyFill="1" applyBorder="1" applyAlignment="1">
      <alignment horizontal="center" vertical="center" wrapText="1"/>
    </xf>
    <xf numFmtId="0" fontId="20" fillId="8" borderId="5" xfId="2" applyFont="1" applyFill="1" applyBorder="1" applyAlignment="1">
      <alignment horizontal="center" vertical="center" wrapText="1"/>
    </xf>
    <xf numFmtId="0" fontId="20" fillId="8" borderId="36" xfId="2" applyFont="1" applyFill="1" applyBorder="1" applyAlignment="1">
      <alignment horizontal="center" vertical="center" wrapText="1"/>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9" xfId="0" applyFont="1" applyFill="1" applyBorder="1" applyAlignment="1">
      <alignment horizontal="center" vertical="center"/>
    </xf>
    <xf numFmtId="0" fontId="17" fillId="8" borderId="4" xfId="2" applyFill="1" applyBorder="1" applyAlignment="1">
      <alignment horizontal="center" vertical="center" wrapText="1"/>
    </xf>
    <xf numFmtId="0" fontId="17" fillId="8" borderId="45" xfId="2" applyFill="1" applyBorder="1" applyAlignment="1">
      <alignment horizontal="center" vertical="center" wrapText="1"/>
    </xf>
    <xf numFmtId="0" fontId="17" fillId="8" borderId="33" xfId="2" applyFill="1" applyBorder="1" applyAlignment="1">
      <alignment horizontal="center" vertical="center" wrapText="1"/>
    </xf>
    <xf numFmtId="0" fontId="17" fillId="8" borderId="54" xfId="2" applyFill="1" applyBorder="1" applyAlignment="1">
      <alignment horizontal="center" vertical="center" wrapText="1"/>
    </xf>
    <xf numFmtId="0" fontId="11" fillId="15" borderId="12" xfId="0" applyFont="1" applyFill="1" applyBorder="1" applyAlignment="1">
      <alignment horizontal="center" vertical="center" wrapText="1"/>
    </xf>
    <xf numFmtId="0" fontId="11" fillId="15" borderId="13" xfId="0" applyFont="1" applyFill="1" applyBorder="1" applyAlignment="1">
      <alignment horizontal="center" vertical="center" wrapText="1"/>
    </xf>
    <xf numFmtId="0" fontId="11" fillId="15" borderId="14" xfId="0" applyFont="1" applyFill="1" applyBorder="1" applyAlignment="1">
      <alignment horizontal="center" vertical="center" wrapText="1"/>
    </xf>
    <xf numFmtId="0" fontId="14" fillId="9" borderId="14" xfId="0" applyFont="1" applyFill="1" applyBorder="1" applyAlignment="1">
      <alignment horizontal="center" vertical="center" wrapText="1"/>
    </xf>
    <xf numFmtId="0" fontId="12" fillId="12" borderId="58" xfId="0" applyFont="1" applyFill="1" applyBorder="1" applyAlignment="1">
      <alignment horizontal="center" vertical="center" wrapText="1"/>
    </xf>
    <xf numFmtId="0" fontId="12" fillId="12" borderId="56" xfId="0" applyFont="1" applyFill="1" applyBorder="1" applyAlignment="1">
      <alignment horizontal="center" vertical="center" wrapText="1"/>
    </xf>
    <xf numFmtId="0" fontId="12" fillId="12" borderId="59" xfId="0" applyFont="1" applyFill="1" applyBorder="1" applyAlignment="1">
      <alignment horizontal="center" vertical="center" wrapText="1"/>
    </xf>
    <xf numFmtId="0" fontId="17" fillId="8" borderId="25" xfId="2" applyFill="1" applyBorder="1" applyAlignment="1">
      <alignment horizontal="center" vertical="center" wrapText="1"/>
    </xf>
    <xf numFmtId="0" fontId="17" fillId="8" borderId="26" xfId="2" applyFill="1" applyBorder="1" applyAlignment="1">
      <alignment horizontal="center" vertical="center" wrapText="1"/>
    </xf>
    <xf numFmtId="0" fontId="17" fillId="8" borderId="27" xfId="2" applyFill="1" applyBorder="1" applyAlignment="1">
      <alignment horizontal="center" vertical="center" wrapText="1"/>
    </xf>
    <xf numFmtId="0" fontId="9" fillId="13" borderId="12" xfId="0" applyFont="1" applyFill="1" applyBorder="1" applyAlignment="1">
      <alignment horizontal="center" vertical="center" wrapText="1"/>
    </xf>
    <xf numFmtId="0" fontId="9" fillId="13" borderId="13" xfId="0" applyFont="1" applyFill="1" applyBorder="1" applyAlignment="1">
      <alignment horizontal="center" vertical="center" wrapText="1"/>
    </xf>
    <xf numFmtId="0" fontId="9" fillId="13" borderId="14" xfId="0" applyFont="1" applyFill="1" applyBorder="1" applyAlignment="1">
      <alignment horizontal="center" vertical="center" wrapText="1"/>
    </xf>
    <xf numFmtId="0" fontId="22" fillId="9" borderId="28" xfId="0" applyFont="1" applyFill="1" applyBorder="1" applyAlignment="1">
      <alignment horizontal="center" vertical="center" wrapText="1"/>
    </xf>
    <xf numFmtId="0" fontId="22" fillId="9" borderId="29" xfId="0" applyFont="1" applyFill="1" applyBorder="1" applyAlignment="1">
      <alignment horizontal="center" vertical="center" wrapText="1"/>
    </xf>
    <xf numFmtId="0" fontId="19" fillId="9" borderId="29" xfId="0" applyFont="1" applyFill="1" applyBorder="1" applyAlignment="1">
      <alignment horizontal="center" vertical="center" wrapText="1"/>
    </xf>
    <xf numFmtId="0" fontId="19" fillId="9" borderId="30" xfId="0" applyFont="1" applyFill="1" applyBorder="1" applyAlignment="1">
      <alignment horizontal="center" vertical="center" wrapText="1"/>
    </xf>
    <xf numFmtId="0" fontId="22" fillId="9" borderId="10" xfId="0" applyFont="1" applyFill="1" applyBorder="1" applyAlignment="1">
      <alignment horizontal="center" vertical="center" wrapText="1"/>
    </xf>
    <xf numFmtId="0" fontId="22" fillId="9" borderId="1" xfId="0" applyFont="1" applyFill="1" applyBorder="1" applyAlignment="1">
      <alignment horizontal="center" vertical="center" wrapText="1"/>
    </xf>
    <xf numFmtId="0" fontId="19" fillId="9" borderId="1" xfId="0" applyFont="1" applyFill="1" applyBorder="1" applyAlignment="1">
      <alignment horizontal="center" vertical="center" wrapText="1"/>
    </xf>
    <xf numFmtId="0" fontId="19" fillId="9" borderId="11" xfId="0" applyFont="1" applyFill="1" applyBorder="1" applyAlignment="1">
      <alignment horizontal="center" vertical="center" wrapText="1"/>
    </xf>
    <xf numFmtId="0" fontId="27" fillId="10" borderId="32" xfId="0" applyFont="1" applyFill="1" applyBorder="1" applyAlignment="1">
      <alignment horizontal="center" vertical="center" wrapText="1"/>
    </xf>
    <xf numFmtId="0" fontId="27" fillId="10" borderId="33" xfId="0" applyFont="1" applyFill="1" applyBorder="1" applyAlignment="1">
      <alignment horizontal="center" vertical="center" wrapText="1"/>
    </xf>
    <xf numFmtId="0" fontId="18" fillId="11" borderId="12" xfId="0" applyFont="1" applyFill="1" applyBorder="1" applyAlignment="1">
      <alignment horizontal="left" vertical="center" wrapText="1"/>
    </xf>
    <xf numFmtId="0" fontId="18" fillId="11" borderId="13" xfId="0" applyFont="1" applyFill="1" applyBorder="1" applyAlignment="1">
      <alignment horizontal="left" vertical="center" wrapText="1"/>
    </xf>
    <xf numFmtId="0" fontId="18" fillId="11" borderId="14" xfId="0" applyFont="1" applyFill="1" applyBorder="1" applyAlignment="1">
      <alignment horizontal="left" vertical="center" wrapText="1"/>
    </xf>
    <xf numFmtId="0" fontId="14" fillId="9" borderId="7"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14" fillId="9" borderId="9" xfId="0" applyFont="1" applyFill="1" applyBorder="1" applyAlignment="1">
      <alignment horizontal="center" vertical="center" wrapText="1"/>
    </xf>
    <xf numFmtId="0" fontId="10" fillId="8" borderId="32" xfId="0" applyFont="1" applyFill="1" applyBorder="1" applyAlignment="1">
      <alignment horizontal="center" vertical="center" wrapText="1"/>
    </xf>
    <xf numFmtId="0" fontId="12" fillId="12" borderId="25" xfId="0" applyFont="1" applyFill="1" applyBorder="1" applyAlignment="1">
      <alignment horizontal="center" vertical="center" wrapText="1"/>
    </xf>
    <xf numFmtId="0" fontId="12" fillId="12" borderId="26" xfId="0" applyFont="1" applyFill="1" applyBorder="1" applyAlignment="1">
      <alignment horizontal="center" vertical="center" wrapText="1"/>
    </xf>
    <xf numFmtId="0" fontId="13" fillId="12" borderId="75" xfId="0" applyFont="1" applyFill="1" applyBorder="1" applyAlignment="1">
      <alignment horizontal="center" vertical="center" wrapText="1"/>
    </xf>
    <xf numFmtId="0" fontId="13" fillId="12" borderId="76" xfId="0" applyFont="1" applyFill="1" applyBorder="1" applyAlignment="1">
      <alignment horizontal="center" vertical="center" wrapText="1"/>
    </xf>
    <xf numFmtId="0" fontId="12" fillId="12" borderId="27" xfId="0" applyFont="1" applyFill="1" applyBorder="1" applyAlignment="1">
      <alignment horizontal="center" vertical="center" wrapText="1"/>
    </xf>
    <xf numFmtId="0" fontId="10" fillId="8" borderId="46" xfId="0" applyFont="1" applyFill="1" applyBorder="1" applyAlignment="1">
      <alignment horizontal="center" vertical="center" wrapText="1"/>
    </xf>
    <xf numFmtId="0" fontId="10" fillId="8" borderId="83" xfId="0" applyFont="1" applyFill="1" applyBorder="1" applyAlignment="1">
      <alignment horizontal="center" vertical="center" wrapText="1"/>
    </xf>
    <xf numFmtId="0" fontId="29" fillId="9" borderId="39" xfId="0" applyFont="1" applyFill="1" applyBorder="1" applyAlignment="1">
      <alignment horizontal="center" vertical="center" wrapText="1"/>
    </xf>
    <xf numFmtId="0" fontId="29" fillId="9" borderId="34" xfId="0" applyFont="1" applyFill="1" applyBorder="1" applyAlignment="1">
      <alignment horizontal="center" vertical="center" wrapText="1"/>
    </xf>
    <xf numFmtId="0" fontId="29" fillId="9" borderId="40" xfId="0" applyFont="1" applyFill="1" applyBorder="1" applyAlignment="1">
      <alignment horizontal="center" vertical="center" wrapText="1"/>
    </xf>
    <xf numFmtId="0" fontId="29" fillId="6" borderId="7" xfId="0" applyFont="1" applyFill="1" applyBorder="1" applyAlignment="1">
      <alignment horizontal="center" vertical="center"/>
    </xf>
    <xf numFmtId="0" fontId="29" fillId="6" borderId="8" xfId="0" applyFont="1" applyFill="1" applyBorder="1" applyAlignment="1">
      <alignment horizontal="center" vertical="center"/>
    </xf>
    <xf numFmtId="0" fontId="29" fillId="6" borderId="9" xfId="0" applyFont="1" applyFill="1" applyBorder="1" applyAlignment="1">
      <alignment horizontal="center" vertical="center"/>
    </xf>
    <xf numFmtId="0" fontId="10" fillId="0" borderId="82" xfId="0" applyFont="1" applyBorder="1" applyAlignment="1">
      <alignment vertical="top" wrapText="1"/>
    </xf>
    <xf numFmtId="0" fontId="10" fillId="0" borderId="80" xfId="0" applyFont="1" applyBorder="1" applyAlignment="1">
      <alignment vertical="top"/>
    </xf>
    <xf numFmtId="0" fontId="10" fillId="0" borderId="81" xfId="0" applyFont="1" applyBorder="1" applyAlignment="1">
      <alignment vertical="top"/>
    </xf>
    <xf numFmtId="0" fontId="31" fillId="5" borderId="25" xfId="0" applyFont="1" applyFill="1" applyBorder="1" applyAlignment="1">
      <alignment horizontal="center" vertical="center"/>
    </xf>
    <xf numFmtId="0" fontId="31" fillId="5" borderId="26" xfId="0" applyFont="1" applyFill="1" applyBorder="1" applyAlignment="1">
      <alignment horizontal="center" vertical="center"/>
    </xf>
    <xf numFmtId="0" fontId="31" fillId="5" borderId="27" xfId="0" applyFont="1" applyFill="1" applyBorder="1" applyAlignment="1">
      <alignment horizontal="center" vertical="center"/>
    </xf>
    <xf numFmtId="9" fontId="22" fillId="8" borderId="1" xfId="0" applyNumberFormat="1" applyFont="1" applyFill="1" applyBorder="1" applyAlignment="1">
      <alignment horizontal="center" vertical="center" wrapText="1"/>
    </xf>
    <xf numFmtId="0" fontId="12" fillId="2" borderId="3" xfId="0" applyFont="1" applyFill="1" applyBorder="1" applyAlignment="1">
      <alignment horizontal="center" vertical="center"/>
    </xf>
    <xf numFmtId="0" fontId="14" fillId="6" borderId="10" xfId="0" applyFont="1" applyFill="1" applyBorder="1" applyAlignment="1">
      <alignment horizontal="center" vertical="center"/>
    </xf>
    <xf numFmtId="0" fontId="14" fillId="6" borderId="1" xfId="0" applyFont="1" applyFill="1" applyBorder="1" applyAlignment="1">
      <alignment horizontal="center" vertical="center"/>
    </xf>
    <xf numFmtId="0" fontId="14" fillId="6" borderId="11" xfId="0" applyFont="1" applyFill="1" applyBorder="1" applyAlignment="1">
      <alignment horizontal="center" vertical="center"/>
    </xf>
    <xf numFmtId="0" fontId="14" fillId="6" borderId="7" xfId="0" applyFont="1" applyFill="1" applyBorder="1" applyAlignment="1">
      <alignment horizontal="center" vertical="center"/>
    </xf>
    <xf numFmtId="0" fontId="14" fillId="6" borderId="8" xfId="0" applyFont="1" applyFill="1" applyBorder="1" applyAlignment="1">
      <alignment horizontal="center" vertical="center"/>
    </xf>
    <xf numFmtId="0" fontId="14" fillId="6" borderId="9" xfId="0" applyFont="1" applyFill="1" applyBorder="1" applyAlignment="1">
      <alignment horizontal="center" vertical="center"/>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9" fontId="22" fillId="8" borderId="29" xfId="0" applyNumberFormat="1" applyFont="1" applyFill="1" applyBorder="1" applyAlignment="1">
      <alignment horizontal="center" vertical="center" wrapText="1"/>
    </xf>
    <xf numFmtId="0" fontId="24" fillId="8" borderId="39" xfId="4" applyFill="1" applyBorder="1" applyAlignment="1">
      <alignment horizontal="center" vertical="center" wrapText="1"/>
    </xf>
    <xf numFmtId="0" fontId="20" fillId="8" borderId="34" xfId="2" applyFont="1" applyFill="1" applyBorder="1" applyAlignment="1">
      <alignment horizontal="center" vertical="center" wrapText="1"/>
    </xf>
    <xf numFmtId="0" fontId="20" fillId="8" borderId="40" xfId="2" applyFont="1" applyFill="1" applyBorder="1" applyAlignment="1">
      <alignment horizontal="center" vertical="center" wrapText="1"/>
    </xf>
    <xf numFmtId="0" fontId="20" fillId="8" borderId="16" xfId="2" applyFont="1" applyFill="1" applyBorder="1" applyAlignment="1">
      <alignment horizontal="center" vertical="center" wrapText="1"/>
    </xf>
    <xf numFmtId="0" fontId="20" fillId="8" borderId="0" xfId="2" applyFont="1" applyFill="1" applyBorder="1" applyAlignment="1">
      <alignment horizontal="center" vertical="center" wrapText="1"/>
    </xf>
    <xf numFmtId="0" fontId="20" fillId="8" borderId="41" xfId="2" applyFont="1" applyFill="1" applyBorder="1" applyAlignment="1">
      <alignment horizontal="center" vertical="center" wrapText="1"/>
    </xf>
    <xf numFmtId="0" fontId="20" fillId="8" borderId="37" xfId="2" applyFont="1" applyFill="1" applyBorder="1" applyAlignment="1">
      <alignment horizontal="center" vertical="center" wrapText="1"/>
    </xf>
    <xf numFmtId="0" fontId="20" fillId="8" borderId="15" xfId="2" applyFont="1" applyFill="1" applyBorder="1" applyAlignment="1">
      <alignment horizontal="center" vertical="center" wrapText="1"/>
    </xf>
    <xf numFmtId="0" fontId="20" fillId="8" borderId="38" xfId="2" applyFont="1" applyFill="1" applyBorder="1" applyAlignment="1">
      <alignment horizontal="center" vertical="center" wrapText="1"/>
    </xf>
    <xf numFmtId="0" fontId="12" fillId="7" borderId="5" xfId="0" applyFont="1" applyFill="1" applyBorder="1" applyAlignment="1">
      <alignment horizontal="center" vertical="center"/>
    </xf>
    <xf numFmtId="0" fontId="14" fillId="6" borderId="21" xfId="0" applyFont="1" applyFill="1" applyBorder="1" applyAlignment="1">
      <alignment horizontal="center" vertical="center"/>
    </xf>
    <xf numFmtId="0" fontId="14" fillId="6" borderId="22" xfId="0" applyFont="1" applyFill="1" applyBorder="1" applyAlignment="1">
      <alignment horizontal="center" vertical="center"/>
    </xf>
    <xf numFmtId="0" fontId="14" fillId="6" borderId="23" xfId="0" applyFont="1" applyFill="1" applyBorder="1" applyAlignment="1">
      <alignment horizontal="center" vertical="center"/>
    </xf>
    <xf numFmtId="0" fontId="12" fillId="7" borderId="29" xfId="0" applyFont="1" applyFill="1" applyBorder="1" applyAlignment="1">
      <alignment horizontal="center" vertical="center"/>
    </xf>
    <xf numFmtId="0" fontId="12" fillId="7" borderId="2" xfId="0" applyFont="1" applyFill="1" applyBorder="1" applyAlignment="1">
      <alignment horizontal="center" vertical="center"/>
    </xf>
    <xf numFmtId="0" fontId="12" fillId="7" borderId="3" xfId="0" applyFont="1" applyFill="1" applyBorder="1" applyAlignment="1">
      <alignment horizontal="center" vertical="center"/>
    </xf>
    <xf numFmtId="0" fontId="10" fillId="8" borderId="48" xfId="0" applyFont="1" applyFill="1" applyBorder="1" applyAlignment="1">
      <alignment horizontal="center" vertical="center" wrapText="1"/>
    </xf>
    <xf numFmtId="0" fontId="10" fillId="8" borderId="50" xfId="0" applyFont="1" applyFill="1" applyBorder="1" applyAlignment="1">
      <alignment horizontal="center" vertical="center" wrapText="1"/>
    </xf>
    <xf numFmtId="0" fontId="24" fillId="7" borderId="43" xfId="4" applyFill="1" applyBorder="1" applyAlignment="1">
      <alignment horizontal="center" vertical="center" wrapText="1"/>
    </xf>
    <xf numFmtId="0" fontId="24" fillId="7" borderId="79" xfId="4" applyFill="1" applyBorder="1" applyAlignment="1">
      <alignment horizontal="center" vertical="center" wrapText="1"/>
    </xf>
    <xf numFmtId="0" fontId="24" fillId="7" borderId="50" xfId="4" applyFill="1" applyBorder="1" applyAlignment="1">
      <alignment horizontal="center" vertical="center" wrapText="1"/>
    </xf>
    <xf numFmtId="0" fontId="10" fillId="3" borderId="0" xfId="0" applyFont="1" applyFill="1" applyBorder="1" applyAlignment="1">
      <alignment horizontal="center" vertical="center"/>
    </xf>
    <xf numFmtId="0" fontId="12" fillId="7" borderId="52" xfId="0" applyFont="1" applyFill="1" applyBorder="1" applyAlignment="1">
      <alignment horizontal="center" vertical="center"/>
    </xf>
    <xf numFmtId="0" fontId="12" fillId="7" borderId="53" xfId="0" applyFont="1" applyFill="1" applyBorder="1" applyAlignment="1">
      <alignment horizontal="center" vertical="center"/>
    </xf>
    <xf numFmtId="0" fontId="12" fillId="2" borderId="29" xfId="0" applyFont="1" applyFill="1" applyBorder="1" applyAlignment="1">
      <alignment horizontal="center" vertical="center"/>
    </xf>
    <xf numFmtId="0" fontId="12" fillId="2" borderId="30" xfId="0" applyFont="1" applyFill="1" applyBorder="1" applyAlignment="1">
      <alignment horizontal="center" vertical="center"/>
    </xf>
    <xf numFmtId="9" fontId="22" fillId="8" borderId="5" xfId="0" applyNumberFormat="1" applyFont="1" applyFill="1" applyBorder="1" applyAlignment="1">
      <alignment horizontal="center" vertical="center" wrapText="1"/>
    </xf>
    <xf numFmtId="0" fontId="12" fillId="7" borderId="19" xfId="0" applyFont="1" applyFill="1" applyBorder="1" applyAlignment="1">
      <alignment horizontal="center" vertical="center"/>
    </xf>
    <xf numFmtId="0" fontId="12" fillId="7" borderId="20" xfId="0" applyFont="1" applyFill="1" applyBorder="1" applyAlignment="1">
      <alignment horizontal="center" vertical="center"/>
    </xf>
    <xf numFmtId="0" fontId="19" fillId="8" borderId="6" xfId="0" applyFont="1" applyFill="1" applyBorder="1" applyAlignment="1">
      <alignment horizontal="center" vertical="center" wrapText="1"/>
    </xf>
    <xf numFmtId="0" fontId="19" fillId="8" borderId="28" xfId="0" applyFont="1" applyFill="1" applyBorder="1" applyAlignment="1">
      <alignment horizontal="left" vertical="center" wrapText="1"/>
    </xf>
    <xf numFmtId="0" fontId="19" fillId="8" borderId="29" xfId="0" applyFont="1" applyFill="1" applyBorder="1" applyAlignment="1">
      <alignment horizontal="left" vertical="center" wrapText="1"/>
    </xf>
    <xf numFmtId="0" fontId="19" fillId="8" borderId="30" xfId="0" applyFont="1" applyFill="1" applyBorder="1" applyAlignment="1">
      <alignment horizontal="left" vertical="center" wrapText="1"/>
    </xf>
    <xf numFmtId="0" fontId="17" fillId="8" borderId="34" xfId="2" applyFill="1" applyBorder="1" applyAlignment="1">
      <alignment horizontal="center" vertical="center" wrapText="1"/>
    </xf>
    <xf numFmtId="0" fontId="17" fillId="8" borderId="40" xfId="2" applyFill="1" applyBorder="1" applyAlignment="1">
      <alignment horizontal="center" vertical="center" wrapText="1"/>
    </xf>
    <xf numFmtId="0" fontId="17" fillId="8" borderId="16" xfId="2" applyFill="1" applyBorder="1" applyAlignment="1">
      <alignment horizontal="center" vertical="center" wrapText="1"/>
    </xf>
    <xf numFmtId="0" fontId="17" fillId="8" borderId="0" xfId="2" applyFill="1" applyBorder="1" applyAlignment="1">
      <alignment horizontal="center" vertical="center" wrapText="1"/>
    </xf>
    <xf numFmtId="0" fontId="17" fillId="8" borderId="41" xfId="2" applyFill="1" applyBorder="1" applyAlignment="1">
      <alignment horizontal="center" vertical="center" wrapText="1"/>
    </xf>
    <xf numFmtId="0" fontId="17" fillId="8" borderId="37" xfId="2" applyFill="1" applyBorder="1" applyAlignment="1">
      <alignment horizontal="center" vertical="center" wrapText="1"/>
    </xf>
    <xf numFmtId="0" fontId="17" fillId="8" borderId="15" xfId="2" applyFill="1" applyBorder="1" applyAlignment="1">
      <alignment horizontal="center" vertical="center" wrapText="1"/>
    </xf>
    <xf numFmtId="0" fontId="17" fillId="8" borderId="38" xfId="2" applyFill="1" applyBorder="1" applyAlignment="1">
      <alignment horizontal="center" vertical="center" wrapText="1"/>
    </xf>
    <xf numFmtId="0" fontId="12" fillId="2" borderId="84" xfId="0" applyFont="1" applyFill="1" applyBorder="1">
      <alignment vertical="center"/>
    </xf>
    <xf numFmtId="0" fontId="13" fillId="2" borderId="6" xfId="0" applyFont="1" applyFill="1" applyBorder="1">
      <alignment vertical="center"/>
    </xf>
    <xf numFmtId="0" fontId="10" fillId="0" borderId="28" xfId="0" applyFont="1" applyFill="1" applyBorder="1">
      <alignment vertical="center"/>
    </xf>
    <xf numFmtId="0" fontId="24" fillId="0" borderId="52" xfId="4" applyFill="1" applyBorder="1" applyAlignment="1">
      <alignment horizontal="center" vertical="center" wrapText="1"/>
    </xf>
    <xf numFmtId="0" fontId="13" fillId="0" borderId="0" xfId="0" applyFont="1" applyFill="1">
      <alignment vertical="center"/>
    </xf>
    <xf numFmtId="0" fontId="12" fillId="0" borderId="0" xfId="0" applyFont="1" applyFill="1">
      <alignment vertical="center"/>
    </xf>
    <xf numFmtId="0" fontId="19" fillId="0" borderId="2" xfId="0" applyFont="1" applyFill="1" applyBorder="1" applyAlignment="1">
      <alignment horizontal="left" vertical="center" wrapText="1"/>
    </xf>
    <xf numFmtId="0" fontId="19" fillId="0" borderId="4" xfId="0" applyFont="1" applyFill="1" applyBorder="1" applyAlignment="1">
      <alignment horizontal="left" vertical="center" wrapText="1"/>
    </xf>
    <xf numFmtId="0" fontId="19" fillId="0" borderId="3" xfId="0" applyFont="1" applyFill="1" applyBorder="1" applyAlignment="1">
      <alignment horizontal="left" vertical="center" wrapText="1"/>
    </xf>
    <xf numFmtId="0" fontId="12" fillId="2" borderId="6" xfId="0" applyFont="1" applyFill="1" applyBorder="1" applyAlignment="1">
      <alignment horizontal="center" vertical="center"/>
    </xf>
    <xf numFmtId="0" fontId="12" fillId="2" borderId="6" xfId="0" applyFont="1" applyFill="1" applyBorder="1" applyAlignment="1">
      <alignment horizontal="center" vertical="center" wrapText="1"/>
    </xf>
    <xf numFmtId="0" fontId="12" fillId="2" borderId="51" xfId="0" applyFont="1" applyFill="1" applyBorder="1" applyAlignment="1">
      <alignment horizontal="center" vertical="center" wrapText="1"/>
    </xf>
    <xf numFmtId="0" fontId="24" fillId="0" borderId="69" xfId="4" applyFill="1" applyBorder="1" applyAlignment="1">
      <alignment horizontal="center" vertical="center" wrapText="1"/>
    </xf>
    <xf numFmtId="0" fontId="24" fillId="0" borderId="54" xfId="4" applyFill="1" applyBorder="1" applyAlignment="1">
      <alignment horizontal="center" vertical="center" wrapText="1"/>
    </xf>
    <xf numFmtId="0" fontId="19" fillId="0" borderId="60" xfId="0" applyFont="1" applyFill="1" applyBorder="1" applyAlignment="1">
      <alignment horizontal="left" vertical="center" wrapText="1"/>
    </xf>
    <xf numFmtId="0" fontId="19" fillId="0" borderId="61" xfId="0" applyFont="1" applyFill="1" applyBorder="1" applyAlignment="1">
      <alignment horizontal="left" vertical="center" wrapText="1"/>
    </xf>
    <xf numFmtId="0" fontId="19" fillId="0" borderId="77" xfId="0" applyFont="1" applyFill="1" applyBorder="1" applyAlignment="1">
      <alignment horizontal="left" vertical="center" wrapText="1"/>
    </xf>
    <xf numFmtId="0" fontId="10" fillId="0" borderId="52" xfId="0" applyFont="1" applyFill="1" applyBorder="1" applyAlignment="1">
      <alignment horizontal="left" vertical="center"/>
    </xf>
    <xf numFmtId="0" fontId="10" fillId="0" borderId="80" xfId="0" applyFont="1" applyFill="1" applyBorder="1" applyAlignment="1">
      <alignment horizontal="left" vertical="center"/>
    </xf>
    <xf numFmtId="0" fontId="10" fillId="0" borderId="53" xfId="0" applyFont="1" applyFill="1" applyBorder="1" applyAlignment="1">
      <alignment horizontal="left" vertical="center"/>
    </xf>
    <xf numFmtId="0" fontId="12" fillId="0" borderId="81" xfId="0" applyFont="1" applyFill="1" applyBorder="1" applyAlignment="1">
      <alignment horizontal="center" vertical="center" wrapText="1"/>
    </xf>
    <xf numFmtId="0" fontId="10" fillId="0" borderId="0" xfId="0" applyFont="1" applyFill="1" applyBorder="1" applyAlignment="1">
      <alignment horizontal="left" vertical="center"/>
    </xf>
    <xf numFmtId="0" fontId="13" fillId="0" borderId="0" xfId="0" applyFont="1" applyFill="1" applyBorder="1">
      <alignment vertical="center"/>
    </xf>
    <xf numFmtId="0" fontId="12" fillId="0" borderId="0" xfId="0" applyFont="1" applyFill="1" applyBorder="1">
      <alignment vertical="center"/>
    </xf>
    <xf numFmtId="0" fontId="12" fillId="0" borderId="0" xfId="0" applyFont="1" applyFill="1" applyBorder="1" applyAlignment="1">
      <alignment horizontal="center" vertical="center" wrapText="1"/>
    </xf>
    <xf numFmtId="0" fontId="10" fillId="0" borderId="0" xfId="0" applyFont="1" applyFill="1" applyBorder="1" applyAlignment="1">
      <alignment horizontal="left" vertical="center"/>
    </xf>
    <xf numFmtId="0" fontId="10" fillId="0" borderId="1" xfId="0" applyFont="1" applyFill="1" applyBorder="1" applyAlignment="1">
      <alignment horizontal="left" vertical="center"/>
    </xf>
    <xf numFmtId="0" fontId="10" fillId="0" borderId="29" xfId="0" applyFont="1" applyFill="1" applyBorder="1" applyAlignment="1">
      <alignment horizontal="left" vertical="center"/>
    </xf>
    <xf numFmtId="0" fontId="10" fillId="7" borderId="52" xfId="0" applyFont="1" applyFill="1" applyBorder="1" applyAlignment="1">
      <alignment horizontal="left" vertical="center"/>
    </xf>
    <xf numFmtId="0" fontId="10" fillId="7" borderId="80" xfId="0" applyFont="1" applyFill="1" applyBorder="1" applyAlignment="1">
      <alignment horizontal="left" vertical="center"/>
    </xf>
    <xf numFmtId="0" fontId="10" fillId="7" borderId="53" xfId="0" applyFont="1" applyFill="1" applyBorder="1" applyAlignment="1">
      <alignment horizontal="left" vertical="center"/>
    </xf>
    <xf numFmtId="0" fontId="10" fillId="7" borderId="81" xfId="0" applyFont="1" applyFill="1" applyBorder="1" applyAlignment="1">
      <alignment horizontal="left" vertical="center" wrapText="1"/>
    </xf>
    <xf numFmtId="0" fontId="10" fillId="0" borderId="29" xfId="0" applyFont="1" applyFill="1" applyBorder="1" applyAlignment="1">
      <alignment horizontal="left" vertical="center" wrapText="1"/>
    </xf>
    <xf numFmtId="0" fontId="24" fillId="7" borderId="52" xfId="4" applyFill="1" applyBorder="1" applyAlignment="1">
      <alignment horizontal="left" vertical="center" wrapText="1"/>
    </xf>
    <xf numFmtId="0" fontId="24" fillId="0" borderId="90" xfId="4" applyFill="1" applyBorder="1" applyAlignment="1">
      <alignment horizontal="center" vertical="center" wrapText="1"/>
    </xf>
    <xf numFmtId="0" fontId="24" fillId="0" borderId="88" xfId="4" applyFill="1" applyBorder="1" applyAlignment="1">
      <alignment horizontal="center" vertical="center" wrapText="1"/>
    </xf>
    <xf numFmtId="0" fontId="24" fillId="0" borderId="63" xfId="4" applyFill="1" applyBorder="1" applyAlignment="1">
      <alignment horizontal="center" vertical="center" wrapText="1"/>
    </xf>
    <xf numFmtId="0" fontId="24" fillId="0" borderId="89" xfId="4" applyFill="1" applyBorder="1" applyAlignment="1">
      <alignment horizontal="center" vertical="center" wrapText="1"/>
    </xf>
    <xf numFmtId="0" fontId="24" fillId="0" borderId="85" xfId="4" applyFill="1" applyBorder="1" applyAlignment="1">
      <alignment horizontal="center" vertical="center" wrapText="1"/>
    </xf>
    <xf numFmtId="0" fontId="24" fillId="0" borderId="47" xfId="4" applyFill="1" applyBorder="1" applyAlignment="1">
      <alignment horizontal="center" vertical="center" wrapText="1"/>
    </xf>
    <xf numFmtId="0" fontId="10" fillId="0" borderId="86" xfId="0" applyFont="1" applyFill="1" applyBorder="1">
      <alignment vertical="center"/>
    </xf>
    <xf numFmtId="14" fontId="7" fillId="0" borderId="42" xfId="0" applyNumberFormat="1" applyFont="1" applyFill="1" applyBorder="1">
      <alignment vertical="center"/>
    </xf>
    <xf numFmtId="0" fontId="10" fillId="0" borderId="84" xfId="0" applyFont="1" applyFill="1" applyBorder="1">
      <alignment vertical="center"/>
    </xf>
    <xf numFmtId="14" fontId="7" fillId="0" borderId="6" xfId="0" applyNumberFormat="1" applyFont="1" applyFill="1" applyBorder="1">
      <alignment vertical="center"/>
    </xf>
    <xf numFmtId="14" fontId="7" fillId="0" borderId="29" xfId="0" applyNumberFormat="1" applyFont="1" applyFill="1" applyBorder="1">
      <alignment vertical="center"/>
    </xf>
    <xf numFmtId="0" fontId="10" fillId="0" borderId="10" xfId="0" applyFont="1" applyFill="1" applyBorder="1">
      <alignment vertical="center"/>
    </xf>
    <xf numFmtId="14" fontId="7" fillId="0" borderId="1" xfId="0" applyNumberFormat="1" applyFont="1" applyFill="1" applyBorder="1">
      <alignment vertical="center"/>
    </xf>
    <xf numFmtId="0" fontId="14" fillId="6" borderId="91" xfId="0" applyFont="1" applyFill="1" applyBorder="1" applyAlignment="1">
      <alignment horizontal="center" vertical="center"/>
    </xf>
    <xf numFmtId="0" fontId="14" fillId="6" borderId="61" xfId="0" applyFont="1" applyFill="1" applyBorder="1" applyAlignment="1">
      <alignment horizontal="center" vertical="center"/>
    </xf>
    <xf numFmtId="0" fontId="14" fillId="6" borderId="62" xfId="0" applyFont="1" applyFill="1" applyBorder="1" applyAlignment="1">
      <alignment horizontal="center" vertical="center"/>
    </xf>
    <xf numFmtId="0" fontId="12" fillId="2" borderId="44" xfId="0" applyFont="1" applyFill="1" applyBorder="1" applyAlignment="1">
      <alignment horizontal="center" vertical="center"/>
    </xf>
    <xf numFmtId="0" fontId="10" fillId="7" borderId="84" xfId="0" applyFont="1" applyFill="1" applyBorder="1" applyAlignment="1">
      <alignment horizontal="center" vertical="center"/>
    </xf>
    <xf numFmtId="0" fontId="24" fillId="7" borderId="51" xfId="4" applyFill="1" applyBorder="1" applyAlignment="1">
      <alignment horizontal="center" vertical="center" wrapText="1"/>
    </xf>
    <xf numFmtId="0" fontId="10" fillId="7" borderId="87" xfId="0" applyFont="1" applyFill="1" applyBorder="1" applyAlignment="1">
      <alignment horizontal="center" vertical="center"/>
    </xf>
    <xf numFmtId="0" fontId="10" fillId="7" borderId="79" xfId="0" applyFont="1" applyFill="1" applyBorder="1" applyAlignment="1">
      <alignment horizontal="center" vertical="center" wrapText="1"/>
    </xf>
    <xf numFmtId="0" fontId="10" fillId="7" borderId="35" xfId="0" applyFont="1" applyFill="1" applyBorder="1" applyAlignment="1">
      <alignment horizontal="center" vertical="center"/>
    </xf>
    <xf numFmtId="0" fontId="10" fillId="7" borderId="35" xfId="0" applyFont="1" applyFill="1" applyBorder="1" applyAlignment="1">
      <alignment horizontal="center" vertical="center"/>
    </xf>
    <xf numFmtId="0" fontId="10" fillId="7" borderId="87" xfId="0" applyFont="1" applyFill="1" applyBorder="1" applyAlignment="1">
      <alignment horizontal="center" vertical="center"/>
    </xf>
    <xf numFmtId="0" fontId="10" fillId="7" borderId="28" xfId="0" applyFont="1" applyFill="1" applyBorder="1" applyAlignment="1">
      <alignment horizontal="center" vertical="center"/>
    </xf>
    <xf numFmtId="0" fontId="10" fillId="7" borderId="29" xfId="0" applyFont="1" applyFill="1" applyBorder="1" applyAlignment="1">
      <alignment horizontal="left" vertical="center"/>
    </xf>
    <xf numFmtId="0" fontId="10" fillId="7" borderId="29" xfId="0" applyFont="1" applyFill="1" applyBorder="1" applyAlignment="1">
      <alignment vertical="center" wrapText="1"/>
    </xf>
    <xf numFmtId="3" fontId="10" fillId="7" borderId="29" xfId="0" applyNumberFormat="1" applyFont="1" applyFill="1" applyBorder="1">
      <alignment vertical="center"/>
    </xf>
    <xf numFmtId="0" fontId="10" fillId="7" borderId="50" xfId="0" applyFont="1" applyFill="1" applyBorder="1" applyAlignment="1">
      <alignment horizontal="center" vertical="center" wrapText="1"/>
    </xf>
  </cellXfs>
  <cellStyles count="7">
    <cellStyle name="Hipervínculo" xfId="4" builtinId="8"/>
    <cellStyle name="Hipervínculo 2" xfId="2" xr:uid="{DFC53199-64B8-43C0-AEBF-4348CB9D86F9}"/>
    <cellStyle name="Normal" xfId="0" builtinId="0"/>
    <cellStyle name="Normal 2" xfId="1" xr:uid="{092BDB20-868A-4FBB-8052-F668F3D0257F}"/>
    <cellStyle name="Normal 3" xfId="3" xr:uid="{58965936-0DBB-4915-B782-044DDE1ACD78}"/>
    <cellStyle name="Normal 4" xfId="6" xr:uid="{A31A7142-C209-4878-A13F-A340E60757C8}"/>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175</xdr:row>
      <xdr:rowOff>107155</xdr:rowOff>
    </xdr:from>
    <xdr:to>
      <xdr:col>2</xdr:col>
      <xdr:colOff>407016</xdr:colOff>
      <xdr:row>181</xdr:row>
      <xdr:rowOff>123826</xdr:rowOff>
    </xdr:to>
    <xdr:pic>
      <xdr:nvPicPr>
        <xdr:cNvPr id="2" name="Imagen 1">
          <a:extLst>
            <a:ext uri="{FF2B5EF4-FFF2-40B4-BE49-F238E27FC236}">
              <a16:creationId xmlns:a16="http://schemas.microsoft.com/office/drawing/2014/main" id="{DC4B62A9-58CB-40DD-9846-2B725C0C9F42}"/>
            </a:ext>
          </a:extLst>
        </xdr:cNvPr>
        <xdr:cNvPicPr>
          <a:picLocks noChangeAspect="1"/>
        </xdr:cNvPicPr>
      </xdr:nvPicPr>
      <xdr:blipFill>
        <a:blip xmlns:r="http://schemas.openxmlformats.org/officeDocument/2006/relationships" r:embed="rId1"/>
        <a:stretch>
          <a:fillRect/>
        </a:stretch>
      </xdr:blipFill>
      <xdr:spPr>
        <a:xfrm>
          <a:off x="361950" y="6603205"/>
          <a:ext cx="2137558" cy="1616870"/>
        </a:xfrm>
        <a:prstGeom prst="rect">
          <a:avLst/>
        </a:prstGeom>
      </xdr:spPr>
    </xdr:pic>
    <xdr:clientData/>
  </xdr:twoCellAnchor>
  <xdr:twoCellAnchor editAs="oneCell">
    <xdr:from>
      <xdr:col>1</xdr:col>
      <xdr:colOff>1343025</xdr:colOff>
      <xdr:row>184</xdr:row>
      <xdr:rowOff>72075</xdr:rowOff>
    </xdr:from>
    <xdr:to>
      <xdr:col>2</xdr:col>
      <xdr:colOff>1654756</xdr:colOff>
      <xdr:row>190</xdr:row>
      <xdr:rowOff>126081</xdr:rowOff>
    </xdr:to>
    <xdr:pic>
      <xdr:nvPicPr>
        <xdr:cNvPr id="3" name="Imagen 2">
          <a:extLst>
            <a:ext uri="{FF2B5EF4-FFF2-40B4-BE49-F238E27FC236}">
              <a16:creationId xmlns:a16="http://schemas.microsoft.com/office/drawing/2014/main" id="{27423187-29EB-470B-8356-6ED96947BF37}"/>
            </a:ext>
          </a:extLst>
        </xdr:cNvPr>
        <xdr:cNvPicPr>
          <a:picLocks noChangeAspect="1"/>
        </xdr:cNvPicPr>
      </xdr:nvPicPr>
      <xdr:blipFill>
        <a:blip xmlns:r="http://schemas.openxmlformats.org/officeDocument/2006/relationships" r:embed="rId2"/>
        <a:stretch>
          <a:fillRect/>
        </a:stretch>
      </xdr:blipFill>
      <xdr:spPr>
        <a:xfrm>
          <a:off x="1543551" y="53148884"/>
          <a:ext cx="2204198" cy="1181969"/>
        </a:xfrm>
        <a:prstGeom prst="rect">
          <a:avLst/>
        </a:prstGeom>
      </xdr:spPr>
    </xdr:pic>
    <xdr:clientData/>
  </xdr:twoCellAnchor>
  <xdr:twoCellAnchor editAs="oneCell">
    <xdr:from>
      <xdr:col>2</xdr:col>
      <xdr:colOff>1384294</xdr:colOff>
      <xdr:row>175</xdr:row>
      <xdr:rowOff>80453</xdr:rowOff>
    </xdr:from>
    <xdr:to>
      <xdr:col>3</xdr:col>
      <xdr:colOff>826551</xdr:colOff>
      <xdr:row>181</xdr:row>
      <xdr:rowOff>156907</xdr:rowOff>
    </xdr:to>
    <xdr:pic>
      <xdr:nvPicPr>
        <xdr:cNvPr id="4" name="Imagen 3">
          <a:extLst>
            <a:ext uri="{FF2B5EF4-FFF2-40B4-BE49-F238E27FC236}">
              <a16:creationId xmlns:a16="http://schemas.microsoft.com/office/drawing/2014/main" id="{1434477E-27F1-4492-9730-3D885CED0BFF}"/>
            </a:ext>
          </a:extLst>
        </xdr:cNvPr>
        <xdr:cNvPicPr>
          <a:picLocks noChangeAspect="1"/>
        </xdr:cNvPicPr>
      </xdr:nvPicPr>
      <xdr:blipFill>
        <a:blip xmlns:r="http://schemas.openxmlformats.org/officeDocument/2006/relationships" r:embed="rId3"/>
        <a:stretch>
          <a:fillRect/>
        </a:stretch>
      </xdr:blipFill>
      <xdr:spPr>
        <a:xfrm>
          <a:off x="3479794" y="59537620"/>
          <a:ext cx="2352674" cy="1219454"/>
        </a:xfrm>
        <a:prstGeom prst="rect">
          <a:avLst/>
        </a:prstGeom>
      </xdr:spPr>
    </xdr:pic>
    <xdr:clientData/>
  </xdr:twoCellAnchor>
  <xdr:twoCellAnchor editAs="oneCell">
    <xdr:from>
      <xdr:col>2</xdr:col>
      <xdr:colOff>2319867</xdr:colOff>
      <xdr:row>184</xdr:row>
      <xdr:rowOff>18818</xdr:rowOff>
    </xdr:from>
    <xdr:to>
      <xdr:col>3</xdr:col>
      <xdr:colOff>1872192</xdr:colOff>
      <xdr:row>190</xdr:row>
      <xdr:rowOff>65433</xdr:rowOff>
    </xdr:to>
    <xdr:pic>
      <xdr:nvPicPr>
        <xdr:cNvPr id="5" name="Imagen 4">
          <a:extLst>
            <a:ext uri="{FF2B5EF4-FFF2-40B4-BE49-F238E27FC236}">
              <a16:creationId xmlns:a16="http://schemas.microsoft.com/office/drawing/2014/main" id="{5548E441-F728-4E86-87B1-0E333A2BE07A}"/>
            </a:ext>
          </a:extLst>
        </xdr:cNvPr>
        <xdr:cNvPicPr>
          <a:picLocks noChangeAspect="1"/>
        </xdr:cNvPicPr>
      </xdr:nvPicPr>
      <xdr:blipFill>
        <a:blip xmlns:r="http://schemas.openxmlformats.org/officeDocument/2006/relationships" r:embed="rId4"/>
        <a:stretch>
          <a:fillRect/>
        </a:stretch>
      </xdr:blipFill>
      <xdr:spPr>
        <a:xfrm>
          <a:off x="4415367" y="61190485"/>
          <a:ext cx="2462742" cy="1189615"/>
        </a:xfrm>
        <a:prstGeom prst="rect">
          <a:avLst/>
        </a:prstGeom>
      </xdr:spPr>
    </xdr:pic>
    <xdr:clientData/>
  </xdr:twoCellAnchor>
  <xdr:twoCellAnchor editAs="oneCell">
    <xdr:from>
      <xdr:col>4</xdr:col>
      <xdr:colOff>122763</xdr:colOff>
      <xdr:row>175</xdr:row>
      <xdr:rowOff>52916</xdr:rowOff>
    </xdr:from>
    <xdr:to>
      <xdr:col>5</xdr:col>
      <xdr:colOff>504820</xdr:colOff>
      <xdr:row>181</xdr:row>
      <xdr:rowOff>151051</xdr:rowOff>
    </xdr:to>
    <xdr:pic>
      <xdr:nvPicPr>
        <xdr:cNvPr id="6" name="Imagen 5">
          <a:extLst>
            <a:ext uri="{FF2B5EF4-FFF2-40B4-BE49-F238E27FC236}">
              <a16:creationId xmlns:a16="http://schemas.microsoft.com/office/drawing/2014/main" id="{08E55501-D7EA-461A-9E03-D8D5F686A658}"/>
            </a:ext>
          </a:extLst>
        </xdr:cNvPr>
        <xdr:cNvPicPr>
          <a:picLocks noChangeAspect="1"/>
        </xdr:cNvPicPr>
      </xdr:nvPicPr>
      <xdr:blipFill>
        <a:blip xmlns:r="http://schemas.openxmlformats.org/officeDocument/2006/relationships" r:embed="rId5"/>
        <a:stretch>
          <a:fillRect/>
        </a:stretch>
      </xdr:blipFill>
      <xdr:spPr>
        <a:xfrm>
          <a:off x="7054846" y="59510083"/>
          <a:ext cx="2297641" cy="1241135"/>
        </a:xfrm>
        <a:prstGeom prst="rect">
          <a:avLst/>
        </a:prstGeom>
      </xdr:spPr>
    </xdr:pic>
    <xdr:clientData/>
  </xdr:twoCellAnchor>
  <xdr:twoCellAnchor editAs="oneCell">
    <xdr:from>
      <xdr:col>4</xdr:col>
      <xdr:colOff>1032298</xdr:colOff>
      <xdr:row>184</xdr:row>
      <xdr:rowOff>28575</xdr:rowOff>
    </xdr:from>
    <xdr:to>
      <xdr:col>6</xdr:col>
      <xdr:colOff>9526</xdr:colOff>
      <xdr:row>190</xdr:row>
      <xdr:rowOff>124214</xdr:rowOff>
    </xdr:to>
    <xdr:pic>
      <xdr:nvPicPr>
        <xdr:cNvPr id="7" name="Imagen 6">
          <a:extLst>
            <a:ext uri="{FF2B5EF4-FFF2-40B4-BE49-F238E27FC236}">
              <a16:creationId xmlns:a16="http://schemas.microsoft.com/office/drawing/2014/main" id="{07AA1BAD-EF21-4D8F-920E-35282DE82436}"/>
            </a:ext>
          </a:extLst>
        </xdr:cNvPr>
        <xdr:cNvPicPr>
          <a:picLocks noChangeAspect="1"/>
        </xdr:cNvPicPr>
      </xdr:nvPicPr>
      <xdr:blipFill>
        <a:blip xmlns:r="http://schemas.openxmlformats.org/officeDocument/2006/relationships" r:embed="rId6"/>
        <a:stretch>
          <a:fillRect/>
        </a:stretch>
      </xdr:blipFill>
      <xdr:spPr>
        <a:xfrm>
          <a:off x="8718973" y="8429625"/>
          <a:ext cx="2168103" cy="1695842"/>
        </a:xfrm>
        <a:prstGeom prst="rect">
          <a:avLst/>
        </a:prstGeom>
      </xdr:spPr>
    </xdr:pic>
    <xdr:clientData/>
  </xdr:twoCellAnchor>
  <xdr:twoCellAnchor editAs="oneCell">
    <xdr:from>
      <xdr:col>6</xdr:col>
      <xdr:colOff>59265</xdr:colOff>
      <xdr:row>175</xdr:row>
      <xdr:rowOff>35718</xdr:rowOff>
    </xdr:from>
    <xdr:to>
      <xdr:col>7</xdr:col>
      <xdr:colOff>184677</xdr:colOff>
      <xdr:row>182</xdr:row>
      <xdr:rowOff>86794</xdr:rowOff>
    </xdr:to>
    <xdr:pic>
      <xdr:nvPicPr>
        <xdr:cNvPr id="8" name="Imagen 7">
          <a:extLst>
            <a:ext uri="{FF2B5EF4-FFF2-40B4-BE49-F238E27FC236}">
              <a16:creationId xmlns:a16="http://schemas.microsoft.com/office/drawing/2014/main" id="{35D14B58-80A7-438B-9C5E-FDB14EAF81A8}"/>
            </a:ext>
          </a:extLst>
        </xdr:cNvPr>
        <xdr:cNvPicPr>
          <a:picLocks noChangeAspect="1"/>
        </xdr:cNvPicPr>
      </xdr:nvPicPr>
      <xdr:blipFill>
        <a:blip xmlns:r="http://schemas.openxmlformats.org/officeDocument/2006/relationships" r:embed="rId7"/>
        <a:stretch>
          <a:fillRect/>
        </a:stretch>
      </xdr:blipFill>
      <xdr:spPr>
        <a:xfrm>
          <a:off x="10187515" y="59492885"/>
          <a:ext cx="2051579" cy="1384576"/>
        </a:xfrm>
        <a:prstGeom prst="rect">
          <a:avLst/>
        </a:prstGeom>
      </xdr:spPr>
    </xdr:pic>
    <xdr:clientData/>
  </xdr:twoCellAnchor>
  <xdr:twoCellAnchor editAs="oneCell">
    <xdr:from>
      <xdr:col>6</xdr:col>
      <xdr:colOff>1028700</xdr:colOff>
      <xdr:row>184</xdr:row>
      <xdr:rowOff>109536</xdr:rowOff>
    </xdr:from>
    <xdr:to>
      <xdr:col>7</xdr:col>
      <xdr:colOff>1345141</xdr:colOff>
      <xdr:row>190</xdr:row>
      <xdr:rowOff>175141</xdr:rowOff>
    </xdr:to>
    <xdr:pic>
      <xdr:nvPicPr>
        <xdr:cNvPr id="9" name="Imagen 8">
          <a:extLst>
            <a:ext uri="{FF2B5EF4-FFF2-40B4-BE49-F238E27FC236}">
              <a16:creationId xmlns:a16="http://schemas.microsoft.com/office/drawing/2014/main" id="{DC60DC6B-73F1-4200-84A9-B0CCC921529C}"/>
            </a:ext>
          </a:extLst>
        </xdr:cNvPr>
        <xdr:cNvPicPr>
          <a:picLocks noChangeAspect="1"/>
        </xdr:cNvPicPr>
      </xdr:nvPicPr>
      <xdr:blipFill>
        <a:blip xmlns:r="http://schemas.openxmlformats.org/officeDocument/2006/relationships" r:embed="rId8"/>
        <a:stretch>
          <a:fillRect/>
        </a:stretch>
      </xdr:blipFill>
      <xdr:spPr>
        <a:xfrm>
          <a:off x="11830050" y="8510586"/>
          <a:ext cx="2238375" cy="1665808"/>
        </a:xfrm>
        <a:prstGeom prst="rect">
          <a:avLst/>
        </a:prstGeom>
      </xdr:spPr>
    </xdr:pic>
    <xdr:clientData/>
  </xdr:twoCellAnchor>
  <xdr:twoCellAnchor editAs="oneCell">
    <xdr:from>
      <xdr:col>3</xdr:col>
      <xdr:colOff>35107</xdr:colOff>
      <xdr:row>168</xdr:row>
      <xdr:rowOff>1704474</xdr:rowOff>
    </xdr:from>
    <xdr:to>
      <xdr:col>4</xdr:col>
      <xdr:colOff>991783</xdr:colOff>
      <xdr:row>168</xdr:row>
      <xdr:rowOff>4963028</xdr:rowOff>
    </xdr:to>
    <xdr:pic>
      <xdr:nvPicPr>
        <xdr:cNvPr id="11" name="Imagen 10">
          <a:extLst>
            <a:ext uri="{FF2B5EF4-FFF2-40B4-BE49-F238E27FC236}">
              <a16:creationId xmlns:a16="http://schemas.microsoft.com/office/drawing/2014/main" id="{453EB4DE-97ED-48B1-AE02-32D5B30EDF9E}"/>
            </a:ext>
          </a:extLst>
        </xdr:cNvPr>
        <xdr:cNvPicPr>
          <a:picLocks noChangeAspect="1"/>
        </xdr:cNvPicPr>
      </xdr:nvPicPr>
      <xdr:blipFill>
        <a:blip xmlns:r="http://schemas.openxmlformats.org/officeDocument/2006/relationships" r:embed="rId9"/>
        <a:stretch>
          <a:fillRect/>
        </a:stretch>
      </xdr:blipFill>
      <xdr:spPr>
        <a:xfrm>
          <a:off x="6815403" y="42749704"/>
          <a:ext cx="2886742" cy="3258554"/>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agpe.gov.py/index.php/anticorrupcion.html" TargetMode="External"/><Relationship Id="rId13" Type="http://schemas.openxmlformats.org/officeDocument/2006/relationships/hyperlink" Target="https://x.com/agpepy" TargetMode="External"/><Relationship Id="rId18" Type="http://schemas.openxmlformats.org/officeDocument/2006/relationships/hyperlink" Target="http://www.agpe.gov.py/index.php/hambre-cero/cat_view/41-hambre-cero-en-las-escuelas/48-.html" TargetMode="External"/><Relationship Id="rId3" Type="http://schemas.openxmlformats.org/officeDocument/2006/relationships/hyperlink" Target="http://www.agpe.gov.py/index.php/resoluciones/doc_download/1043-.html" TargetMode="External"/><Relationship Id="rId21" Type="http://schemas.openxmlformats.org/officeDocument/2006/relationships/hyperlink" Target="http://www.agpe.gov.py/index.php/component/content/article/280.html" TargetMode="External"/><Relationship Id="rId7" Type="http://schemas.openxmlformats.org/officeDocument/2006/relationships/hyperlink" Target="https://denuncias.contraloria.gov.py/" TargetMode="External"/><Relationship Id="rId12" Type="http://schemas.openxmlformats.org/officeDocument/2006/relationships/hyperlink" Target="https://www.instagram.com/agpepy/" TargetMode="External"/><Relationship Id="rId17" Type="http://schemas.openxmlformats.org/officeDocument/2006/relationships/hyperlink" Target="https://adminaip.paraguay.gov.py/" TargetMode="External"/><Relationship Id="rId25" Type="http://schemas.openxmlformats.org/officeDocument/2006/relationships/drawing" Target="../drawings/drawing1.xml"/><Relationship Id="rId2" Type="http://schemas.openxmlformats.org/officeDocument/2006/relationships/hyperlink" Target="http://www.agpe.gov.py/index.php/leyes/doc_download/1489-.html" TargetMode="External"/><Relationship Id="rId16" Type="http://schemas.openxmlformats.org/officeDocument/2006/relationships/hyperlink" Target="https://www.youtube.com/@auditoriageneraldelpoderej1288" TargetMode="External"/><Relationship Id="rId20" Type="http://schemas.openxmlformats.org/officeDocument/2006/relationships/hyperlink" Target="http://www.agpe.gov.py/index.php/component/content/article/280.html7" TargetMode="External"/><Relationship Id="rId1" Type="http://schemas.openxmlformats.org/officeDocument/2006/relationships/hyperlink" Target="http://www.agpe.gov.py/index.php/leyes/doc_download/1475-.html" TargetMode="External"/><Relationship Id="rId6" Type="http://schemas.openxmlformats.org/officeDocument/2006/relationships/hyperlink" Target="http://www.agpe.gov.py/index.php/anticorrupcion.html" TargetMode="External"/><Relationship Id="rId11" Type="http://schemas.openxmlformats.org/officeDocument/2006/relationships/hyperlink" Target="https://www.instagram.com/agpepy/" TargetMode="External"/><Relationship Id="rId24" Type="http://schemas.openxmlformats.org/officeDocument/2006/relationships/printerSettings" Target="../printerSettings/printerSettings1.bin"/><Relationship Id="rId5" Type="http://schemas.openxmlformats.org/officeDocument/2006/relationships/hyperlink" Target="http://www.agpe.gov.py/index.php/component/content/article/280.html" TargetMode="External"/><Relationship Id="rId15" Type="http://schemas.openxmlformats.org/officeDocument/2006/relationships/hyperlink" Target="https://www.youtube.com/@auditoriageneraldelpoderej1288" TargetMode="External"/><Relationship Id="rId23" Type="http://schemas.openxmlformats.org/officeDocument/2006/relationships/hyperlink" Target="http://www.agpe.gov.py/index.php/ley-5189/113-ejecucion-presupuestaria.html" TargetMode="External"/><Relationship Id="rId10" Type="http://schemas.openxmlformats.org/officeDocument/2006/relationships/hyperlink" Target="https://www.facebook.com/agpe.gov.py" TargetMode="External"/><Relationship Id="rId19" Type="http://schemas.openxmlformats.org/officeDocument/2006/relationships/hyperlink" Target="http://www.agpe.gov.py/index.php/component/content/article/280.html" TargetMode="External"/><Relationship Id="rId4" Type="http://schemas.openxmlformats.org/officeDocument/2006/relationships/hyperlink" Target="http://www.agpe.gov.py/index.php/ley-5189.html" TargetMode="External"/><Relationship Id="rId9" Type="http://schemas.openxmlformats.org/officeDocument/2006/relationships/hyperlink" Target="https://www.facebook.com/agpe.gov.py" TargetMode="External"/><Relationship Id="rId14" Type="http://schemas.openxmlformats.org/officeDocument/2006/relationships/hyperlink" Target="https://x.com/agpepy" TargetMode="External"/><Relationship Id="rId22" Type="http://schemas.openxmlformats.org/officeDocument/2006/relationships/hyperlink" Target="http://www.agpe.gov.py/index.php/component/content/article/28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14"/>
  <sheetViews>
    <sheetView tabSelected="1" zoomScale="90" zoomScaleNormal="90" workbookViewId="0">
      <selection activeCell="C242" sqref="C242"/>
    </sheetView>
  </sheetViews>
  <sheetFormatPr baseColWidth="10" defaultColWidth="9.140625" defaultRowHeight="15"/>
  <cols>
    <col min="1" max="1" width="3" style="2" customWidth="1"/>
    <col min="2" max="2" width="28.42578125" style="2" customWidth="1"/>
    <col min="3" max="3" width="43.5703125" style="2" customWidth="1"/>
    <col min="4" max="4" width="28.85546875" style="2" customWidth="1"/>
    <col min="5" max="5" width="28.7109375" style="2" customWidth="1"/>
    <col min="6" max="6" width="19.140625" style="2" customWidth="1"/>
    <col min="7" max="7" width="28.85546875" style="2" customWidth="1"/>
    <col min="8" max="8" width="24.28515625" style="2" customWidth="1"/>
    <col min="9" max="9" width="19.140625" style="2" customWidth="1"/>
    <col min="10" max="16384" width="9.140625" style="2"/>
  </cols>
  <sheetData>
    <row r="1" spans="2:9" ht="23.25">
      <c r="B1" s="189" t="s">
        <v>40</v>
      </c>
      <c r="C1" s="190"/>
      <c r="D1" s="190"/>
      <c r="E1" s="190"/>
      <c r="F1" s="190"/>
      <c r="G1" s="190"/>
      <c r="H1" s="191"/>
      <c r="I1" s="1"/>
    </row>
    <row r="2" spans="2:9" ht="20.25" thickBot="1">
      <c r="B2" s="192"/>
      <c r="C2" s="193"/>
      <c r="D2" s="193"/>
      <c r="E2" s="193"/>
      <c r="F2" s="193"/>
      <c r="G2" s="193"/>
      <c r="H2" s="194"/>
      <c r="I2" s="3"/>
    </row>
    <row r="3" spans="2:9" ht="18.75">
      <c r="B3" s="170" t="s">
        <v>0</v>
      </c>
      <c r="C3" s="195"/>
      <c r="D3" s="195"/>
      <c r="E3" s="195"/>
      <c r="F3" s="195"/>
      <c r="G3" s="195"/>
      <c r="H3" s="196"/>
      <c r="I3" s="4"/>
    </row>
    <row r="4" spans="2:9" ht="18.75">
      <c r="B4" s="203" t="s">
        <v>42</v>
      </c>
      <c r="C4" s="204"/>
      <c r="D4" s="204"/>
      <c r="E4" s="204"/>
      <c r="F4" s="204"/>
      <c r="G4" s="204"/>
      <c r="H4" s="205"/>
      <c r="I4" s="4"/>
    </row>
    <row r="5" spans="2:9" ht="19.5" thickBot="1">
      <c r="B5" s="206" t="s">
        <v>141</v>
      </c>
      <c r="C5" s="207"/>
      <c r="D5" s="207"/>
      <c r="E5" s="207"/>
      <c r="F5" s="207"/>
      <c r="G5" s="207"/>
      <c r="H5" s="208"/>
      <c r="I5" s="4"/>
    </row>
    <row r="6" spans="2:9" ht="19.5" thickBot="1">
      <c r="B6" s="197" t="s">
        <v>1</v>
      </c>
      <c r="C6" s="198"/>
      <c r="D6" s="198"/>
      <c r="E6" s="198"/>
      <c r="F6" s="198"/>
      <c r="G6" s="198"/>
      <c r="H6" s="199"/>
      <c r="I6" s="4"/>
    </row>
    <row r="7" spans="2:9" ht="51" customHeight="1" thickBot="1">
      <c r="B7" s="183" t="s">
        <v>41</v>
      </c>
      <c r="C7" s="184"/>
      <c r="D7" s="184"/>
      <c r="E7" s="184"/>
      <c r="F7" s="184"/>
      <c r="G7" s="184"/>
      <c r="H7" s="185"/>
      <c r="I7" s="4"/>
    </row>
    <row r="8" spans="2:9" ht="15" customHeight="1" thickBot="1">
      <c r="B8" s="21"/>
      <c r="C8" s="21"/>
      <c r="D8" s="21"/>
      <c r="E8" s="21"/>
      <c r="F8" s="21"/>
      <c r="G8" s="21"/>
      <c r="H8" s="21"/>
      <c r="I8" s="4"/>
    </row>
    <row r="9" spans="2:9" s="6" customFormat="1" ht="19.5" thickBot="1">
      <c r="B9" s="200" t="s">
        <v>27</v>
      </c>
      <c r="C9" s="201"/>
      <c r="D9" s="201"/>
      <c r="E9" s="201"/>
      <c r="F9" s="201"/>
      <c r="G9" s="201"/>
      <c r="H9" s="202"/>
      <c r="I9" s="5"/>
    </row>
    <row r="10" spans="2:9" s="14" customFormat="1" ht="25.9" customHeight="1">
      <c r="B10" s="209" t="s">
        <v>74</v>
      </c>
      <c r="C10" s="210"/>
      <c r="D10" s="210"/>
      <c r="E10" s="210"/>
      <c r="F10" s="210"/>
      <c r="G10" s="210"/>
      <c r="H10" s="211"/>
    </row>
    <row r="11" spans="2:9" ht="15.75">
      <c r="B11" s="22" t="s">
        <v>2</v>
      </c>
      <c r="C11" s="186" t="s">
        <v>3</v>
      </c>
      <c r="D11" s="186"/>
      <c r="E11" s="187" t="s">
        <v>4</v>
      </c>
      <c r="F11" s="187"/>
      <c r="G11" s="187" t="s">
        <v>5</v>
      </c>
      <c r="H11" s="188"/>
      <c r="I11" s="4"/>
    </row>
    <row r="12" spans="2:9" s="14" customFormat="1" ht="15.75">
      <c r="B12" s="23">
        <v>1</v>
      </c>
      <c r="C12" s="163" t="s">
        <v>45</v>
      </c>
      <c r="D12" s="163"/>
      <c r="E12" s="163" t="s">
        <v>46</v>
      </c>
      <c r="F12" s="163"/>
      <c r="G12" s="164" t="s">
        <v>47</v>
      </c>
      <c r="H12" s="165"/>
    </row>
    <row r="13" spans="2:9" s="14" customFormat="1" ht="15.75">
      <c r="B13" s="23">
        <v>2</v>
      </c>
      <c r="C13" s="163" t="s">
        <v>48</v>
      </c>
      <c r="D13" s="163"/>
      <c r="E13" s="163" t="s">
        <v>49</v>
      </c>
      <c r="F13" s="163"/>
      <c r="G13" s="164" t="s">
        <v>50</v>
      </c>
      <c r="H13" s="165"/>
    </row>
    <row r="14" spans="2:9" s="14" customFormat="1" ht="15.75">
      <c r="B14" s="23">
        <v>3</v>
      </c>
      <c r="C14" s="163" t="s">
        <v>51</v>
      </c>
      <c r="D14" s="163"/>
      <c r="E14" s="163" t="s">
        <v>72</v>
      </c>
      <c r="F14" s="163"/>
      <c r="G14" s="164" t="s">
        <v>47</v>
      </c>
      <c r="H14" s="165"/>
    </row>
    <row r="15" spans="2:9" s="14" customFormat="1" ht="15.75">
      <c r="B15" s="23">
        <v>4</v>
      </c>
      <c r="C15" s="163" t="s">
        <v>52</v>
      </c>
      <c r="D15" s="163"/>
      <c r="E15" s="163" t="s">
        <v>53</v>
      </c>
      <c r="F15" s="163"/>
      <c r="G15" s="164" t="s">
        <v>47</v>
      </c>
      <c r="H15" s="165"/>
    </row>
    <row r="16" spans="2:9" s="14" customFormat="1" ht="15.75">
      <c r="B16" s="23">
        <v>5</v>
      </c>
      <c r="C16" s="163" t="s">
        <v>54</v>
      </c>
      <c r="D16" s="163"/>
      <c r="E16" s="163" t="s">
        <v>55</v>
      </c>
      <c r="F16" s="163"/>
      <c r="G16" s="164" t="s">
        <v>47</v>
      </c>
      <c r="H16" s="165"/>
    </row>
    <row r="17" spans="2:9" s="14" customFormat="1" ht="15.75">
      <c r="B17" s="23">
        <v>6</v>
      </c>
      <c r="C17" s="163" t="s">
        <v>56</v>
      </c>
      <c r="D17" s="163"/>
      <c r="E17" s="163" t="s">
        <v>57</v>
      </c>
      <c r="F17" s="163"/>
      <c r="G17" s="164" t="s">
        <v>50</v>
      </c>
      <c r="H17" s="165"/>
    </row>
    <row r="18" spans="2:9" s="14" customFormat="1" ht="15.75" customHeight="1">
      <c r="B18" s="23">
        <v>7</v>
      </c>
      <c r="C18" s="163" t="s">
        <v>58</v>
      </c>
      <c r="D18" s="163"/>
      <c r="E18" s="163" t="s">
        <v>146</v>
      </c>
      <c r="F18" s="163"/>
      <c r="G18" s="164" t="s">
        <v>47</v>
      </c>
      <c r="H18" s="165"/>
      <c r="I18" s="67"/>
    </row>
    <row r="19" spans="2:9" s="14" customFormat="1" ht="15.75">
      <c r="B19" s="23">
        <v>8</v>
      </c>
      <c r="C19" s="163" t="s">
        <v>59</v>
      </c>
      <c r="D19" s="163"/>
      <c r="E19" s="163" t="s">
        <v>229</v>
      </c>
      <c r="F19" s="163"/>
      <c r="G19" s="164" t="s">
        <v>60</v>
      </c>
      <c r="H19" s="165"/>
    </row>
    <row r="20" spans="2:9" s="14" customFormat="1" ht="15.75">
      <c r="B20" s="24">
        <v>9</v>
      </c>
      <c r="C20" s="182" t="s">
        <v>61</v>
      </c>
      <c r="D20" s="182"/>
      <c r="E20" s="163" t="s">
        <v>62</v>
      </c>
      <c r="F20" s="163"/>
      <c r="G20" s="164" t="s">
        <v>63</v>
      </c>
      <c r="H20" s="165"/>
    </row>
    <row r="21" spans="2:9" s="14" customFormat="1" ht="16.5" customHeight="1">
      <c r="B21" s="23">
        <v>10</v>
      </c>
      <c r="C21" s="182" t="s">
        <v>64</v>
      </c>
      <c r="D21" s="182"/>
      <c r="E21" s="163" t="s">
        <v>73</v>
      </c>
      <c r="F21" s="163"/>
      <c r="G21" s="164" t="s">
        <v>65</v>
      </c>
      <c r="H21" s="165"/>
    </row>
    <row r="22" spans="2:9" s="14" customFormat="1" ht="15.75">
      <c r="B22" s="23">
        <v>11</v>
      </c>
      <c r="C22" s="163" t="s">
        <v>66</v>
      </c>
      <c r="D22" s="163"/>
      <c r="E22" s="163" t="s">
        <v>67</v>
      </c>
      <c r="F22" s="163"/>
      <c r="G22" s="164" t="s">
        <v>68</v>
      </c>
      <c r="H22" s="165"/>
    </row>
    <row r="23" spans="2:9" s="14" customFormat="1" ht="15.75">
      <c r="B23" s="23">
        <v>12</v>
      </c>
      <c r="C23" s="163" t="s">
        <v>69</v>
      </c>
      <c r="D23" s="163"/>
      <c r="E23" s="163" t="s">
        <v>70</v>
      </c>
      <c r="F23" s="163"/>
      <c r="G23" s="164" t="s">
        <v>71</v>
      </c>
      <c r="H23" s="165"/>
    </row>
    <row r="24" spans="2:9" s="14" customFormat="1" ht="15.75">
      <c r="B24" s="236" t="s">
        <v>22</v>
      </c>
      <c r="C24" s="237"/>
      <c r="D24" s="237"/>
      <c r="E24" s="237"/>
      <c r="F24" s="238">
        <v>12</v>
      </c>
      <c r="G24" s="238"/>
      <c r="H24" s="239"/>
    </row>
    <row r="25" spans="2:9" s="14" customFormat="1" ht="15.75">
      <c r="B25" s="236" t="s">
        <v>24</v>
      </c>
      <c r="C25" s="237"/>
      <c r="D25" s="237"/>
      <c r="E25" s="237"/>
      <c r="F25" s="238">
        <v>8</v>
      </c>
      <c r="G25" s="238"/>
      <c r="H25" s="239"/>
    </row>
    <row r="26" spans="2:9" s="14" customFormat="1" ht="15.75">
      <c r="B26" s="236" t="s">
        <v>23</v>
      </c>
      <c r="C26" s="237"/>
      <c r="D26" s="237"/>
      <c r="E26" s="237"/>
      <c r="F26" s="238">
        <v>4</v>
      </c>
      <c r="G26" s="238"/>
      <c r="H26" s="239"/>
    </row>
    <row r="27" spans="2:9" s="14" customFormat="1" ht="16.5" thickBot="1">
      <c r="B27" s="232" t="s">
        <v>26</v>
      </c>
      <c r="C27" s="233"/>
      <c r="D27" s="233"/>
      <c r="E27" s="233"/>
      <c r="F27" s="234">
        <v>12</v>
      </c>
      <c r="G27" s="234"/>
      <c r="H27" s="235"/>
    </row>
    <row r="28" spans="2:9" s="8" customFormat="1" ht="16.5" thickBot="1">
      <c r="B28" s="300"/>
      <c r="C28" s="300"/>
      <c r="D28" s="300"/>
      <c r="E28" s="300"/>
      <c r="F28" s="300"/>
      <c r="G28" s="300"/>
      <c r="H28" s="300"/>
      <c r="I28" s="7"/>
    </row>
    <row r="29" spans="2:9" ht="18.75">
      <c r="B29" s="170" t="s">
        <v>30</v>
      </c>
      <c r="C29" s="171"/>
      <c r="D29" s="171"/>
      <c r="E29" s="171"/>
      <c r="F29" s="171"/>
      <c r="G29" s="171"/>
      <c r="H29" s="172"/>
      <c r="I29" s="4"/>
    </row>
    <row r="30" spans="2:9" ht="17.25" thickBot="1">
      <c r="B30" s="173" t="s">
        <v>36</v>
      </c>
      <c r="C30" s="174"/>
      <c r="D30" s="174"/>
      <c r="E30" s="174"/>
      <c r="F30" s="174"/>
      <c r="G30" s="174"/>
      <c r="H30" s="175"/>
      <c r="I30" s="4"/>
    </row>
    <row r="31" spans="2:9" ht="27.75" customHeight="1">
      <c r="B31" s="176" t="s">
        <v>75</v>
      </c>
      <c r="C31" s="177"/>
      <c r="D31" s="177"/>
      <c r="E31" s="177"/>
      <c r="F31" s="177"/>
      <c r="G31" s="177"/>
      <c r="H31" s="178"/>
      <c r="I31" s="4"/>
    </row>
    <row r="32" spans="2:9" ht="15.75" customHeight="1">
      <c r="B32" s="179" t="s">
        <v>37</v>
      </c>
      <c r="C32" s="180"/>
      <c r="D32" s="180"/>
      <c r="E32" s="180"/>
      <c r="F32" s="180"/>
      <c r="G32" s="180"/>
      <c r="H32" s="181"/>
      <c r="I32" s="4"/>
    </row>
    <row r="33" spans="2:9" ht="26.25" customHeight="1">
      <c r="B33" s="166" t="s">
        <v>76</v>
      </c>
      <c r="C33" s="167"/>
      <c r="D33" s="167"/>
      <c r="E33" s="167"/>
      <c r="F33" s="167"/>
      <c r="G33" s="167"/>
      <c r="H33" s="168"/>
      <c r="I33" s="4"/>
    </row>
    <row r="34" spans="2:9" ht="31.5">
      <c r="B34" s="25" t="s">
        <v>6</v>
      </c>
      <c r="C34" s="169" t="s">
        <v>28</v>
      </c>
      <c r="D34" s="169"/>
      <c r="E34" s="13" t="s">
        <v>7</v>
      </c>
      <c r="F34" s="169" t="s">
        <v>8</v>
      </c>
      <c r="G34" s="169"/>
      <c r="H34" s="26" t="s">
        <v>9</v>
      </c>
      <c r="I34" s="4"/>
    </row>
    <row r="35" spans="2:9" s="14" customFormat="1" ht="63">
      <c r="B35" s="27" t="s">
        <v>10</v>
      </c>
      <c r="C35" s="308" t="s">
        <v>77</v>
      </c>
      <c r="D35" s="308"/>
      <c r="E35" s="15" t="s">
        <v>78</v>
      </c>
      <c r="F35" s="164" t="s">
        <v>79</v>
      </c>
      <c r="G35" s="164"/>
      <c r="H35" s="28" t="s">
        <v>80</v>
      </c>
    </row>
    <row r="36" spans="2:9" s="14" customFormat="1" ht="98.25" customHeight="1" thickBot="1">
      <c r="B36" s="309" t="s">
        <v>230</v>
      </c>
      <c r="C36" s="310"/>
      <c r="D36" s="310"/>
      <c r="E36" s="310"/>
      <c r="F36" s="310"/>
      <c r="G36" s="310"/>
      <c r="H36" s="311"/>
    </row>
    <row r="37" spans="2:9" s="8" customFormat="1" ht="16.5" thickBot="1">
      <c r="B37" s="7"/>
      <c r="C37" s="7"/>
      <c r="D37" s="7"/>
      <c r="E37" s="7"/>
      <c r="F37" s="7"/>
      <c r="G37" s="7"/>
      <c r="H37" s="7"/>
      <c r="I37" s="7"/>
    </row>
    <row r="38" spans="2:9" ht="18.75">
      <c r="B38" s="170" t="s">
        <v>31</v>
      </c>
      <c r="C38" s="171"/>
      <c r="D38" s="171"/>
      <c r="E38" s="171"/>
      <c r="F38" s="171"/>
      <c r="G38" s="171"/>
      <c r="H38" s="172"/>
      <c r="I38" s="4"/>
    </row>
    <row r="39" spans="2:9" ht="16.5">
      <c r="B39" s="270" t="s">
        <v>32</v>
      </c>
      <c r="C39" s="271"/>
      <c r="D39" s="271"/>
      <c r="E39" s="271"/>
      <c r="F39" s="271"/>
      <c r="G39" s="271"/>
      <c r="H39" s="272"/>
      <c r="I39" s="4"/>
    </row>
    <row r="40" spans="2:9" ht="16.5" thickBot="1">
      <c r="B40" s="43" t="s">
        <v>11</v>
      </c>
      <c r="C40" s="276" t="s">
        <v>25</v>
      </c>
      <c r="D40" s="276"/>
      <c r="E40" s="276"/>
      <c r="F40" s="276" t="s">
        <v>102</v>
      </c>
      <c r="G40" s="276"/>
      <c r="H40" s="277"/>
      <c r="I40" s="4"/>
    </row>
    <row r="41" spans="2:9" ht="15.75">
      <c r="B41" s="68" t="s">
        <v>142</v>
      </c>
      <c r="C41" s="305">
        <v>1</v>
      </c>
      <c r="D41" s="305"/>
      <c r="E41" s="305"/>
      <c r="F41" s="279" t="s">
        <v>101</v>
      </c>
      <c r="G41" s="280"/>
      <c r="H41" s="281"/>
      <c r="I41" s="4"/>
    </row>
    <row r="42" spans="2:9" ht="15.75">
      <c r="B42" s="29" t="s">
        <v>143</v>
      </c>
      <c r="C42" s="268">
        <v>1</v>
      </c>
      <c r="D42" s="268"/>
      <c r="E42" s="268"/>
      <c r="F42" s="282"/>
      <c r="G42" s="283"/>
      <c r="H42" s="284"/>
      <c r="I42" s="44"/>
    </row>
    <row r="43" spans="2:9" ht="16.5" thickBot="1">
      <c r="B43" s="30" t="s">
        <v>144</v>
      </c>
      <c r="C43" s="278">
        <v>1</v>
      </c>
      <c r="D43" s="278"/>
      <c r="E43" s="278"/>
      <c r="F43" s="285"/>
      <c r="G43" s="286"/>
      <c r="H43" s="287"/>
      <c r="I43" s="4"/>
    </row>
    <row r="44" spans="2:9" s="8" customFormat="1" ht="16.5" thickBot="1">
      <c r="B44" s="9"/>
      <c r="C44" s="10"/>
      <c r="D44" s="10"/>
      <c r="E44" s="10"/>
      <c r="F44" s="10"/>
      <c r="G44" s="10"/>
      <c r="H44" s="10"/>
      <c r="I44" s="7"/>
    </row>
    <row r="45" spans="2:9" ht="16.5">
      <c r="B45" s="273" t="s">
        <v>33</v>
      </c>
      <c r="C45" s="274"/>
      <c r="D45" s="274"/>
      <c r="E45" s="274"/>
      <c r="F45" s="274"/>
      <c r="G45" s="274"/>
      <c r="H45" s="275"/>
      <c r="I45" s="4"/>
    </row>
    <row r="46" spans="2:9" ht="16.5" thickBot="1">
      <c r="B46" s="43" t="s">
        <v>11</v>
      </c>
      <c r="C46" s="276" t="s">
        <v>12</v>
      </c>
      <c r="D46" s="276"/>
      <c r="E46" s="276"/>
      <c r="F46" s="303" t="s">
        <v>103</v>
      </c>
      <c r="G46" s="303"/>
      <c r="H46" s="304"/>
      <c r="I46" s="4"/>
    </row>
    <row r="47" spans="2:9" ht="15.75">
      <c r="B47" s="42" t="s">
        <v>142</v>
      </c>
      <c r="C47" s="305">
        <v>1</v>
      </c>
      <c r="D47" s="305"/>
      <c r="E47" s="305"/>
      <c r="F47" s="279" t="s">
        <v>104</v>
      </c>
      <c r="G47" s="312"/>
      <c r="H47" s="313"/>
      <c r="I47" s="44"/>
    </row>
    <row r="48" spans="2:9" ht="15.75">
      <c r="B48" s="29" t="s">
        <v>143</v>
      </c>
      <c r="C48" s="268">
        <v>1</v>
      </c>
      <c r="D48" s="268"/>
      <c r="E48" s="268"/>
      <c r="F48" s="314"/>
      <c r="G48" s="315"/>
      <c r="H48" s="316"/>
      <c r="I48" s="4"/>
    </row>
    <row r="49" spans="2:9" ht="16.5" thickBot="1">
      <c r="B49" s="30" t="s">
        <v>144</v>
      </c>
      <c r="C49" s="278">
        <v>1</v>
      </c>
      <c r="D49" s="278"/>
      <c r="E49" s="278"/>
      <c r="F49" s="317"/>
      <c r="G49" s="318"/>
      <c r="H49" s="319"/>
      <c r="I49" s="4"/>
    </row>
    <row r="50" spans="2:9" ht="16.5" thickBot="1">
      <c r="B50" s="4"/>
      <c r="C50" s="4"/>
      <c r="D50" s="4"/>
      <c r="E50" s="4"/>
      <c r="F50" s="4"/>
      <c r="G50" s="4"/>
      <c r="H50" s="4"/>
      <c r="I50" s="4"/>
    </row>
    <row r="51" spans="2:9" ht="16.5">
      <c r="B51" s="273" t="s">
        <v>34</v>
      </c>
      <c r="C51" s="274"/>
      <c r="D51" s="274"/>
      <c r="E51" s="274"/>
      <c r="F51" s="274"/>
      <c r="G51" s="274"/>
      <c r="H51" s="275"/>
      <c r="I51" s="4"/>
    </row>
    <row r="52" spans="2:9" ht="16.5" thickBot="1">
      <c r="B52" s="33" t="s">
        <v>11</v>
      </c>
      <c r="C52" s="34" t="s">
        <v>13</v>
      </c>
      <c r="D52" s="303" t="s">
        <v>14</v>
      </c>
      <c r="E52" s="303"/>
      <c r="F52" s="303" t="s">
        <v>38</v>
      </c>
      <c r="G52" s="303"/>
      <c r="H52" s="41" t="s">
        <v>29</v>
      </c>
      <c r="I52" s="4"/>
    </row>
    <row r="53" spans="2:9" ht="15.75">
      <c r="B53" s="40" t="s">
        <v>142</v>
      </c>
      <c r="C53" s="49">
        <v>1</v>
      </c>
      <c r="D53" s="306">
        <v>1</v>
      </c>
      <c r="E53" s="307"/>
      <c r="F53" s="288">
        <v>0</v>
      </c>
      <c r="G53" s="288"/>
      <c r="H53" s="297" t="s">
        <v>145</v>
      </c>
      <c r="I53" s="51"/>
    </row>
    <row r="54" spans="2:9" ht="15.75">
      <c r="B54" s="31" t="s">
        <v>143</v>
      </c>
      <c r="C54" s="48">
        <v>1</v>
      </c>
      <c r="D54" s="293">
        <v>1</v>
      </c>
      <c r="E54" s="294"/>
      <c r="F54" s="124">
        <v>0</v>
      </c>
      <c r="G54" s="124"/>
      <c r="H54" s="298"/>
      <c r="I54" s="51"/>
    </row>
    <row r="55" spans="2:9" ht="16.5" thickBot="1">
      <c r="B55" s="32" t="s">
        <v>144</v>
      </c>
      <c r="C55" s="50">
        <v>1</v>
      </c>
      <c r="D55" s="301">
        <v>1</v>
      </c>
      <c r="E55" s="302"/>
      <c r="F55" s="292">
        <v>0</v>
      </c>
      <c r="G55" s="292"/>
      <c r="H55" s="299"/>
      <c r="I55" s="51"/>
    </row>
    <row r="56" spans="2:9" s="8" customFormat="1" ht="16.5" thickBot="1">
      <c r="B56" s="9"/>
      <c r="C56" s="10"/>
      <c r="D56" s="10"/>
      <c r="E56" s="10"/>
      <c r="F56" s="10"/>
      <c r="G56" s="10"/>
      <c r="H56" s="10"/>
      <c r="I56" s="51"/>
    </row>
    <row r="57" spans="2:9" ht="17.25" thickBot="1">
      <c r="B57" s="289" t="s">
        <v>35</v>
      </c>
      <c r="C57" s="290"/>
      <c r="D57" s="290"/>
      <c r="E57" s="290"/>
      <c r="F57" s="290"/>
      <c r="G57" s="290"/>
      <c r="H57" s="291"/>
      <c r="I57" s="4"/>
    </row>
    <row r="58" spans="2:9" ht="48" thickBot="1">
      <c r="B58" s="35" t="s">
        <v>15</v>
      </c>
      <c r="C58" s="36" t="s">
        <v>16</v>
      </c>
      <c r="D58" s="36" t="s">
        <v>17</v>
      </c>
      <c r="E58" s="37" t="s">
        <v>18</v>
      </c>
      <c r="F58" s="38" t="s">
        <v>19</v>
      </c>
      <c r="G58" s="38" t="s">
        <v>20</v>
      </c>
      <c r="H58" s="39" t="s">
        <v>21</v>
      </c>
    </row>
    <row r="59" spans="2:9" s="76" customFormat="1" ht="152.25" customHeight="1" thickBot="1">
      <c r="B59" s="85" t="s">
        <v>43</v>
      </c>
      <c r="C59" s="77" t="s">
        <v>44</v>
      </c>
      <c r="D59" s="78" t="s">
        <v>147</v>
      </c>
      <c r="E59" s="78" t="s">
        <v>148</v>
      </c>
      <c r="F59" s="78" t="s">
        <v>149</v>
      </c>
      <c r="G59" s="78" t="s">
        <v>150</v>
      </c>
      <c r="H59" s="79" t="s">
        <v>151</v>
      </c>
    </row>
    <row r="60" spans="2:9" s="11" customFormat="1" ht="176.25" customHeight="1" thickBot="1">
      <c r="B60" s="61" t="s">
        <v>81</v>
      </c>
      <c r="C60" s="62" t="s">
        <v>82</v>
      </c>
      <c r="D60" s="63" t="s">
        <v>154</v>
      </c>
      <c r="E60" s="81" t="s">
        <v>155</v>
      </c>
      <c r="F60" s="64">
        <f>30/32</f>
        <v>0.9375</v>
      </c>
      <c r="G60" s="52" t="s">
        <v>156</v>
      </c>
      <c r="H60" s="66" t="s">
        <v>157</v>
      </c>
      <c r="I60" s="12"/>
    </row>
    <row r="61" spans="2:9" s="17" customFormat="1" ht="169.5" customHeight="1" thickBot="1">
      <c r="B61" s="84" t="s">
        <v>158</v>
      </c>
      <c r="C61" s="82" t="s">
        <v>159</v>
      </c>
      <c r="D61" s="63" t="s">
        <v>160</v>
      </c>
      <c r="E61" s="81" t="s">
        <v>161</v>
      </c>
      <c r="F61" s="53">
        <f>3/3</f>
        <v>1</v>
      </c>
      <c r="G61" s="83" t="s">
        <v>162</v>
      </c>
      <c r="H61" s="65" t="s">
        <v>163</v>
      </c>
    </row>
    <row r="62" spans="2:9" s="17" customFormat="1" ht="178.5" customHeight="1">
      <c r="B62" s="95" t="s">
        <v>88</v>
      </c>
      <c r="C62" s="96" t="s">
        <v>87</v>
      </c>
      <c r="D62" s="97" t="s">
        <v>170</v>
      </c>
      <c r="E62" s="97" t="s">
        <v>171</v>
      </c>
      <c r="F62" s="98">
        <v>1</v>
      </c>
      <c r="G62" s="96" t="s">
        <v>172</v>
      </c>
      <c r="H62" s="99" t="s">
        <v>89</v>
      </c>
    </row>
    <row r="63" spans="2:9" s="17" customFormat="1" ht="174" customHeight="1">
      <c r="B63" s="87" t="s">
        <v>90</v>
      </c>
      <c r="C63" s="88" t="s">
        <v>91</v>
      </c>
      <c r="D63" s="16" t="s">
        <v>173</v>
      </c>
      <c r="E63" s="16" t="s">
        <v>174</v>
      </c>
      <c r="F63" s="18">
        <v>1</v>
      </c>
      <c r="G63" s="16" t="s">
        <v>175</v>
      </c>
      <c r="H63" s="19" t="s">
        <v>176</v>
      </c>
    </row>
    <row r="64" spans="2:9" ht="63.75" thickBot="1">
      <c r="B64" s="100" t="s">
        <v>231</v>
      </c>
      <c r="C64" s="101" t="s">
        <v>232</v>
      </c>
      <c r="D64" s="102">
        <v>1</v>
      </c>
      <c r="E64" s="103" t="s">
        <v>233</v>
      </c>
      <c r="F64" s="104">
        <v>1</v>
      </c>
      <c r="G64" s="103" t="s">
        <v>238</v>
      </c>
      <c r="H64" s="109" t="s">
        <v>239</v>
      </c>
    </row>
    <row r="65" spans="2:9" ht="16.5" thickBot="1">
      <c r="B65" s="4"/>
      <c r="C65" s="4"/>
      <c r="D65" s="4"/>
      <c r="E65" s="4"/>
      <c r="F65" s="4"/>
      <c r="G65" s="4"/>
      <c r="H65" s="4"/>
      <c r="I65" s="4"/>
    </row>
    <row r="66" spans="2:9" s="20" customFormat="1" ht="16.5">
      <c r="B66" s="245" t="s">
        <v>93</v>
      </c>
      <c r="C66" s="246"/>
      <c r="D66" s="246"/>
      <c r="E66" s="246"/>
      <c r="F66" s="246"/>
      <c r="G66" s="246"/>
      <c r="H66" s="247"/>
    </row>
    <row r="67" spans="2:9" s="20" customFormat="1" ht="31.5">
      <c r="B67" s="72" t="s">
        <v>94</v>
      </c>
      <c r="C67" s="69" t="s">
        <v>95</v>
      </c>
      <c r="D67" s="70" t="s">
        <v>96</v>
      </c>
      <c r="E67" s="69" t="s">
        <v>97</v>
      </c>
      <c r="F67" s="69" t="s">
        <v>98</v>
      </c>
      <c r="G67" s="71" t="s">
        <v>99</v>
      </c>
      <c r="H67" s="73" t="s">
        <v>100</v>
      </c>
    </row>
    <row r="68" spans="2:9" s="20" customFormat="1" ht="21" customHeight="1" thickBot="1">
      <c r="B68" s="295" t="s">
        <v>234</v>
      </c>
      <c r="C68" s="157"/>
      <c r="D68" s="157"/>
      <c r="E68" s="157"/>
      <c r="F68" s="157"/>
      <c r="G68" s="157"/>
      <c r="H68" s="296"/>
    </row>
    <row r="69" spans="2:9" ht="16.5" thickBot="1">
      <c r="B69" s="4"/>
      <c r="C69" s="4"/>
      <c r="D69" s="4"/>
      <c r="E69" s="4"/>
      <c r="F69" s="4"/>
      <c r="G69" s="4"/>
      <c r="H69" s="4"/>
      <c r="I69" s="4"/>
    </row>
    <row r="70" spans="2:9" ht="17.25" customHeight="1">
      <c r="B70" s="367" t="s">
        <v>92</v>
      </c>
      <c r="C70" s="368"/>
      <c r="D70" s="368"/>
      <c r="E70" s="368"/>
      <c r="F70" s="368"/>
      <c r="G70" s="368"/>
      <c r="H70" s="368"/>
      <c r="I70" s="369"/>
    </row>
    <row r="71" spans="2:9" ht="31.5">
      <c r="B71" s="370" t="s">
        <v>177</v>
      </c>
      <c r="C71" s="269"/>
      <c r="D71" s="89" t="s">
        <v>15</v>
      </c>
      <c r="E71" s="89" t="s">
        <v>178</v>
      </c>
      <c r="F71" s="107" t="s">
        <v>179</v>
      </c>
      <c r="G71" s="107" t="s">
        <v>180</v>
      </c>
      <c r="H71" s="89" t="s">
        <v>181</v>
      </c>
      <c r="I71" s="108" t="s">
        <v>182</v>
      </c>
    </row>
    <row r="72" spans="2:9" ht="15.75">
      <c r="B72" s="371">
        <v>110</v>
      </c>
      <c r="C72" s="90">
        <v>111</v>
      </c>
      <c r="D72" s="91" t="s">
        <v>183</v>
      </c>
      <c r="E72" s="92">
        <v>9537554304</v>
      </c>
      <c r="F72" s="92">
        <v>1828191432</v>
      </c>
      <c r="G72" s="92">
        <v>1842491432</v>
      </c>
      <c r="H72" s="92">
        <f>E72-F72-G72</f>
        <v>5866871440</v>
      </c>
      <c r="I72" s="372" t="s">
        <v>254</v>
      </c>
    </row>
    <row r="73" spans="2:9" ht="15.75">
      <c r="B73" s="373"/>
      <c r="C73" s="90">
        <v>113</v>
      </c>
      <c r="D73" s="91" t="s">
        <v>184</v>
      </c>
      <c r="E73" s="92">
        <v>655972260</v>
      </c>
      <c r="F73" s="92">
        <v>153739565</v>
      </c>
      <c r="G73" s="92">
        <v>156967765</v>
      </c>
      <c r="H73" s="92">
        <f t="shared" ref="H73:H115" si="0">E73-F73-G73</f>
        <v>345264930</v>
      </c>
      <c r="I73" s="374"/>
    </row>
    <row r="74" spans="2:9" ht="15.75">
      <c r="B74" s="375"/>
      <c r="C74" s="90">
        <v>114</v>
      </c>
      <c r="D74" s="91" t="s">
        <v>185</v>
      </c>
      <c r="E74" s="92">
        <v>849460547</v>
      </c>
      <c r="F74" s="92">
        <v>0</v>
      </c>
      <c r="G74" s="92">
        <v>0</v>
      </c>
      <c r="H74" s="92">
        <f t="shared" si="0"/>
        <v>849460547</v>
      </c>
      <c r="I74" s="374"/>
    </row>
    <row r="75" spans="2:9" ht="15.75">
      <c r="B75" s="105">
        <v>120</v>
      </c>
      <c r="C75" s="90">
        <v>123</v>
      </c>
      <c r="D75" s="91" t="s">
        <v>186</v>
      </c>
      <c r="E75" s="92">
        <v>60650583</v>
      </c>
      <c r="F75" s="92">
        <v>5952801</v>
      </c>
      <c r="G75" s="92">
        <v>16536115</v>
      </c>
      <c r="H75" s="92">
        <f t="shared" si="0"/>
        <v>38161667</v>
      </c>
      <c r="I75" s="374"/>
    </row>
    <row r="76" spans="2:9" ht="15.75">
      <c r="B76" s="371">
        <v>130</v>
      </c>
      <c r="C76" s="90">
        <v>131</v>
      </c>
      <c r="D76" s="91" t="s">
        <v>187</v>
      </c>
      <c r="E76" s="92">
        <v>265265800</v>
      </c>
      <c r="F76" s="92">
        <v>253664832</v>
      </c>
      <c r="G76" s="92">
        <v>5798096</v>
      </c>
      <c r="H76" s="92">
        <f t="shared" si="0"/>
        <v>5802872</v>
      </c>
      <c r="I76" s="374"/>
    </row>
    <row r="77" spans="2:9" ht="15.75">
      <c r="B77" s="373"/>
      <c r="C77" s="90">
        <v>133</v>
      </c>
      <c r="D77" s="91" t="s">
        <v>188</v>
      </c>
      <c r="E77" s="92">
        <v>2229139882</v>
      </c>
      <c r="F77" s="92">
        <v>568304742</v>
      </c>
      <c r="G77" s="92">
        <v>577643202</v>
      </c>
      <c r="H77" s="92">
        <f t="shared" si="0"/>
        <v>1083191938</v>
      </c>
      <c r="I77" s="374"/>
    </row>
    <row r="78" spans="2:9" ht="31.5">
      <c r="B78" s="375"/>
      <c r="C78" s="90">
        <v>137</v>
      </c>
      <c r="D78" s="93" t="s">
        <v>189</v>
      </c>
      <c r="E78" s="92">
        <v>59923331</v>
      </c>
      <c r="F78" s="92">
        <v>13172313</v>
      </c>
      <c r="G78" s="92">
        <v>14484609</v>
      </c>
      <c r="H78" s="92">
        <f t="shared" si="0"/>
        <v>32266409</v>
      </c>
      <c r="I78" s="374"/>
    </row>
    <row r="79" spans="2:9" ht="15.75">
      <c r="B79" s="371">
        <v>140</v>
      </c>
      <c r="C79" s="90">
        <v>144</v>
      </c>
      <c r="D79" s="91" t="s">
        <v>190</v>
      </c>
      <c r="E79" s="92">
        <v>51259768</v>
      </c>
      <c r="F79" s="92">
        <v>14599048</v>
      </c>
      <c r="G79" s="92">
        <v>11700000</v>
      </c>
      <c r="H79" s="92">
        <f t="shared" si="0"/>
        <v>24960720</v>
      </c>
      <c r="I79" s="374"/>
    </row>
    <row r="80" spans="2:9" ht="15.75">
      <c r="B80" s="375"/>
      <c r="C80" s="90">
        <v>145</v>
      </c>
      <c r="D80" s="91" t="s">
        <v>191</v>
      </c>
      <c r="E80" s="92">
        <v>245691050</v>
      </c>
      <c r="F80" s="92">
        <v>83710753</v>
      </c>
      <c r="G80" s="92">
        <v>63410935</v>
      </c>
      <c r="H80" s="92">
        <f t="shared" si="0"/>
        <v>98569362</v>
      </c>
      <c r="I80" s="374"/>
    </row>
    <row r="81" spans="2:9" ht="15.75">
      <c r="B81" s="376">
        <v>190</v>
      </c>
      <c r="C81" s="90">
        <v>199</v>
      </c>
      <c r="D81" s="91" t="s">
        <v>192</v>
      </c>
      <c r="E81" s="92">
        <v>797425353</v>
      </c>
      <c r="F81" s="92">
        <v>5560000</v>
      </c>
      <c r="G81" s="92">
        <v>11700000</v>
      </c>
      <c r="H81" s="92">
        <f t="shared" si="0"/>
        <v>780165353</v>
      </c>
      <c r="I81" s="374"/>
    </row>
    <row r="82" spans="2:9" ht="15.75">
      <c r="B82" s="371">
        <v>210</v>
      </c>
      <c r="C82" s="90">
        <v>211</v>
      </c>
      <c r="D82" s="91" t="s">
        <v>193</v>
      </c>
      <c r="E82" s="92">
        <v>49500000</v>
      </c>
      <c r="F82" s="92">
        <v>14013000</v>
      </c>
      <c r="G82" s="92">
        <v>6303000</v>
      </c>
      <c r="H82" s="92">
        <f t="shared" si="0"/>
        <v>29184000</v>
      </c>
      <c r="I82" s="374"/>
    </row>
    <row r="83" spans="2:9" ht="15.75">
      <c r="B83" s="373"/>
      <c r="C83" s="90">
        <v>212</v>
      </c>
      <c r="D83" s="91" t="s">
        <v>194</v>
      </c>
      <c r="E83" s="92">
        <v>5940000</v>
      </c>
      <c r="F83" s="92">
        <v>682326</v>
      </c>
      <c r="G83" s="92">
        <v>746500</v>
      </c>
      <c r="H83" s="92">
        <f t="shared" si="0"/>
        <v>4511174</v>
      </c>
      <c r="I83" s="374"/>
    </row>
    <row r="84" spans="2:9" ht="31.5" customHeight="1">
      <c r="B84" s="375"/>
      <c r="C84" s="90">
        <v>214</v>
      </c>
      <c r="D84" s="94" t="s">
        <v>195</v>
      </c>
      <c r="E84" s="92">
        <v>31680000</v>
      </c>
      <c r="F84" s="92">
        <v>646800</v>
      </c>
      <c r="G84" s="92">
        <v>29669840</v>
      </c>
      <c r="H84" s="92">
        <f t="shared" si="0"/>
        <v>1363360</v>
      </c>
      <c r="I84" s="374"/>
    </row>
    <row r="85" spans="2:9" ht="31.5" customHeight="1">
      <c r="B85" s="371">
        <v>230</v>
      </c>
      <c r="C85" s="90">
        <v>231</v>
      </c>
      <c r="D85" s="94" t="s">
        <v>196</v>
      </c>
      <c r="E85" s="92">
        <v>139600000</v>
      </c>
      <c r="F85" s="92">
        <v>26561100</v>
      </c>
      <c r="G85" s="92">
        <v>6760000</v>
      </c>
      <c r="H85" s="92">
        <f t="shared" si="0"/>
        <v>106278900</v>
      </c>
      <c r="I85" s="374"/>
    </row>
    <row r="86" spans="2:9" ht="15.75">
      <c r="B86" s="375"/>
      <c r="C86" s="90">
        <v>232</v>
      </c>
      <c r="D86" s="91" t="s">
        <v>197</v>
      </c>
      <c r="E86" s="92">
        <v>428359877</v>
      </c>
      <c r="F86" s="92">
        <v>11373204</v>
      </c>
      <c r="G86" s="92">
        <v>35390730</v>
      </c>
      <c r="H86" s="92">
        <f t="shared" si="0"/>
        <v>381595943</v>
      </c>
      <c r="I86" s="374"/>
    </row>
    <row r="87" spans="2:9" ht="31.5" customHeight="1">
      <c r="B87" s="371">
        <v>240</v>
      </c>
      <c r="C87" s="90">
        <v>242</v>
      </c>
      <c r="D87" s="93" t="s">
        <v>198</v>
      </c>
      <c r="E87" s="92">
        <v>765030897</v>
      </c>
      <c r="F87" s="92">
        <v>1215000</v>
      </c>
      <c r="G87" s="92">
        <v>259185182</v>
      </c>
      <c r="H87" s="92">
        <f t="shared" si="0"/>
        <v>504630715</v>
      </c>
      <c r="I87" s="374"/>
    </row>
    <row r="88" spans="2:9" ht="50.25" customHeight="1">
      <c r="B88" s="373"/>
      <c r="C88" s="90">
        <v>243</v>
      </c>
      <c r="D88" s="93" t="s">
        <v>199</v>
      </c>
      <c r="E88" s="92">
        <v>105500000</v>
      </c>
      <c r="F88" s="92">
        <v>26946000</v>
      </c>
      <c r="G88" s="92">
        <v>0</v>
      </c>
      <c r="H88" s="92">
        <f t="shared" si="0"/>
        <v>78554000</v>
      </c>
      <c r="I88" s="374"/>
    </row>
    <row r="89" spans="2:9" ht="51" customHeight="1">
      <c r="B89" s="373"/>
      <c r="C89" s="90">
        <v>244</v>
      </c>
      <c r="D89" s="93" t="s">
        <v>200</v>
      </c>
      <c r="E89" s="92">
        <v>156408170</v>
      </c>
      <c r="F89" s="92">
        <v>12916000</v>
      </c>
      <c r="G89" s="92">
        <v>9009000</v>
      </c>
      <c r="H89" s="92">
        <f t="shared" si="0"/>
        <v>134483170</v>
      </c>
      <c r="I89" s="374"/>
    </row>
    <row r="90" spans="2:9" ht="33" customHeight="1">
      <c r="B90" s="373"/>
      <c r="C90" s="90">
        <v>245</v>
      </c>
      <c r="D90" s="93" t="s">
        <v>201</v>
      </c>
      <c r="E90" s="92">
        <v>161951424</v>
      </c>
      <c r="F90" s="92">
        <v>36496000</v>
      </c>
      <c r="G90" s="92">
        <v>45620000</v>
      </c>
      <c r="H90" s="92">
        <f t="shared" si="0"/>
        <v>79835424</v>
      </c>
      <c r="I90" s="374"/>
    </row>
    <row r="91" spans="2:9" ht="47.25">
      <c r="B91" s="375"/>
      <c r="C91" s="90">
        <v>246</v>
      </c>
      <c r="D91" s="93" t="s">
        <v>202</v>
      </c>
      <c r="E91" s="92">
        <v>25938000</v>
      </c>
      <c r="F91" s="92">
        <v>8200647</v>
      </c>
      <c r="G91" s="92">
        <v>0</v>
      </c>
      <c r="H91" s="92">
        <f t="shared" si="0"/>
        <v>17737353</v>
      </c>
      <c r="I91" s="374"/>
    </row>
    <row r="92" spans="2:9" ht="15.75">
      <c r="B92" s="377">
        <v>250</v>
      </c>
      <c r="C92" s="90">
        <v>255</v>
      </c>
      <c r="D92" s="93" t="s">
        <v>203</v>
      </c>
      <c r="E92" s="92">
        <v>99910000</v>
      </c>
      <c r="F92" s="92">
        <v>19702420</v>
      </c>
      <c r="G92" s="92">
        <v>5425080</v>
      </c>
      <c r="H92" s="92">
        <f t="shared" si="0"/>
        <v>74782500</v>
      </c>
      <c r="I92" s="374"/>
    </row>
    <row r="93" spans="2:9" ht="31.5">
      <c r="B93" s="371">
        <v>260</v>
      </c>
      <c r="C93" s="90">
        <v>261</v>
      </c>
      <c r="D93" s="93" t="s">
        <v>204</v>
      </c>
      <c r="E93" s="92">
        <v>49500000</v>
      </c>
      <c r="F93" s="92">
        <v>0</v>
      </c>
      <c r="G93" s="92">
        <v>0</v>
      </c>
      <c r="H93" s="92">
        <f t="shared" si="0"/>
        <v>49500000</v>
      </c>
      <c r="I93" s="374"/>
    </row>
    <row r="94" spans="2:9" ht="31.5">
      <c r="B94" s="373"/>
      <c r="C94" s="90">
        <v>262</v>
      </c>
      <c r="D94" s="93" t="s">
        <v>205</v>
      </c>
      <c r="E94" s="92">
        <v>990000</v>
      </c>
      <c r="F94" s="92"/>
      <c r="G94" s="92">
        <v>0</v>
      </c>
      <c r="H94" s="92">
        <f t="shared" si="0"/>
        <v>990000</v>
      </c>
      <c r="I94" s="374"/>
    </row>
    <row r="95" spans="2:9" ht="15.75">
      <c r="B95" s="373"/>
      <c r="C95" s="90">
        <v>263</v>
      </c>
      <c r="D95" s="93" t="s">
        <v>206</v>
      </c>
      <c r="E95" s="92">
        <v>1059300</v>
      </c>
      <c r="F95" s="92">
        <v>0</v>
      </c>
      <c r="G95" s="92">
        <v>0</v>
      </c>
      <c r="H95" s="92">
        <f t="shared" si="0"/>
        <v>1059300</v>
      </c>
      <c r="I95" s="374"/>
    </row>
    <row r="96" spans="2:9" ht="15.75">
      <c r="B96" s="373"/>
      <c r="C96" s="90">
        <v>264</v>
      </c>
      <c r="D96" s="93" t="s">
        <v>207</v>
      </c>
      <c r="E96" s="92">
        <v>29700000</v>
      </c>
      <c r="F96" s="92">
        <v>0</v>
      </c>
      <c r="G96" s="92">
        <v>0</v>
      </c>
      <c r="H96" s="92">
        <f t="shared" si="0"/>
        <v>29700000</v>
      </c>
      <c r="I96" s="374"/>
    </row>
    <row r="97" spans="2:9" ht="31.5">
      <c r="B97" s="373"/>
      <c r="C97" s="90">
        <v>266</v>
      </c>
      <c r="D97" s="93" t="s">
        <v>208</v>
      </c>
      <c r="E97" s="92">
        <v>50560000</v>
      </c>
      <c r="F97" s="92">
        <v>0</v>
      </c>
      <c r="G97" s="92">
        <v>0</v>
      </c>
      <c r="H97" s="92">
        <f t="shared" si="0"/>
        <v>50560000</v>
      </c>
      <c r="I97" s="374"/>
    </row>
    <row r="98" spans="2:9" ht="15.75">
      <c r="B98" s="373"/>
      <c r="C98" s="90">
        <v>268</v>
      </c>
      <c r="D98" s="93" t="s">
        <v>209</v>
      </c>
      <c r="E98" s="92">
        <v>1960200</v>
      </c>
      <c r="F98" s="92">
        <v>0</v>
      </c>
      <c r="G98" s="92">
        <v>300000</v>
      </c>
      <c r="H98" s="92">
        <f t="shared" si="0"/>
        <v>1660200</v>
      </c>
      <c r="I98" s="374"/>
    </row>
    <row r="99" spans="2:9" ht="31.5">
      <c r="B99" s="105">
        <v>270</v>
      </c>
      <c r="C99" s="90">
        <v>271</v>
      </c>
      <c r="D99" s="93" t="s">
        <v>210</v>
      </c>
      <c r="E99" s="92">
        <v>1374000000</v>
      </c>
      <c r="F99" s="92">
        <v>388000000</v>
      </c>
      <c r="G99" s="92">
        <v>326000000</v>
      </c>
      <c r="H99" s="92">
        <f t="shared" si="0"/>
        <v>660000000</v>
      </c>
      <c r="I99" s="374"/>
    </row>
    <row r="100" spans="2:9" ht="15.75">
      <c r="B100" s="371">
        <v>280</v>
      </c>
      <c r="C100" s="90">
        <v>281</v>
      </c>
      <c r="D100" s="93" t="s">
        <v>211</v>
      </c>
      <c r="E100" s="92">
        <v>5000000</v>
      </c>
      <c r="F100" s="92">
        <v>0</v>
      </c>
      <c r="G100" s="92">
        <v>2310000</v>
      </c>
      <c r="H100" s="92">
        <f t="shared" si="0"/>
        <v>2690000</v>
      </c>
      <c r="I100" s="374"/>
    </row>
    <row r="101" spans="2:9" ht="15.75">
      <c r="B101" s="375"/>
      <c r="C101" s="90">
        <v>284</v>
      </c>
      <c r="D101" s="93" t="s">
        <v>212</v>
      </c>
      <c r="E101" s="92">
        <v>9900000</v>
      </c>
      <c r="F101" s="92">
        <v>391800</v>
      </c>
      <c r="G101" s="92">
        <v>615350</v>
      </c>
      <c r="H101" s="92">
        <f t="shared" si="0"/>
        <v>8892850</v>
      </c>
      <c r="I101" s="374"/>
    </row>
    <row r="102" spans="2:9" ht="31.5">
      <c r="B102" s="105">
        <v>290</v>
      </c>
      <c r="C102" s="90">
        <v>291</v>
      </c>
      <c r="D102" s="93" t="s">
        <v>213</v>
      </c>
      <c r="E102" s="92">
        <v>79700000</v>
      </c>
      <c r="F102" s="92">
        <v>0</v>
      </c>
      <c r="G102" s="92">
        <v>11000558</v>
      </c>
      <c r="H102" s="92">
        <f t="shared" si="0"/>
        <v>68699442</v>
      </c>
      <c r="I102" s="374"/>
    </row>
    <row r="103" spans="2:9" ht="15.75">
      <c r="B103" s="371">
        <v>330</v>
      </c>
      <c r="C103" s="90">
        <v>323</v>
      </c>
      <c r="D103" s="93" t="s">
        <v>214</v>
      </c>
      <c r="E103" s="92">
        <v>3050000</v>
      </c>
      <c r="F103" s="92"/>
      <c r="G103" s="92">
        <v>0</v>
      </c>
      <c r="H103" s="92">
        <f t="shared" si="0"/>
        <v>3050000</v>
      </c>
      <c r="I103" s="374"/>
    </row>
    <row r="104" spans="2:9" ht="15.75">
      <c r="B104" s="373"/>
      <c r="C104" s="90">
        <v>331</v>
      </c>
      <c r="D104" s="93" t="s">
        <v>215</v>
      </c>
      <c r="E104" s="92">
        <v>10251910</v>
      </c>
      <c r="F104" s="92">
        <v>766788</v>
      </c>
      <c r="G104" s="92">
        <v>754230</v>
      </c>
      <c r="H104" s="92">
        <f t="shared" si="0"/>
        <v>8730892</v>
      </c>
      <c r="I104" s="374"/>
    </row>
    <row r="105" spans="2:9" ht="15.75">
      <c r="B105" s="375"/>
      <c r="C105" s="90">
        <v>334</v>
      </c>
      <c r="D105" s="93" t="s">
        <v>216</v>
      </c>
      <c r="E105" s="92">
        <v>990000</v>
      </c>
      <c r="F105" s="92">
        <v>0</v>
      </c>
      <c r="G105" s="92">
        <v>667200</v>
      </c>
      <c r="H105" s="92">
        <f t="shared" si="0"/>
        <v>322800</v>
      </c>
      <c r="I105" s="374"/>
    </row>
    <row r="106" spans="2:9" ht="15.75">
      <c r="B106" s="371">
        <v>340</v>
      </c>
      <c r="C106" s="90">
        <v>341</v>
      </c>
      <c r="D106" s="93" t="s">
        <v>217</v>
      </c>
      <c r="E106" s="92">
        <v>0</v>
      </c>
      <c r="F106" s="92">
        <v>0</v>
      </c>
      <c r="G106" s="92">
        <v>0</v>
      </c>
      <c r="H106" s="92">
        <f t="shared" si="0"/>
        <v>0</v>
      </c>
      <c r="I106" s="374"/>
    </row>
    <row r="107" spans="2:9" ht="31.5">
      <c r="B107" s="373"/>
      <c r="C107" s="90">
        <v>342</v>
      </c>
      <c r="D107" s="93" t="s">
        <v>218</v>
      </c>
      <c r="E107" s="92">
        <v>4900000</v>
      </c>
      <c r="F107" s="92">
        <v>0</v>
      </c>
      <c r="G107" s="92">
        <v>4010000</v>
      </c>
      <c r="H107" s="92">
        <f t="shared" si="0"/>
        <v>890000</v>
      </c>
      <c r="I107" s="374"/>
    </row>
    <row r="108" spans="2:9" ht="15.75">
      <c r="B108" s="373"/>
      <c r="C108" s="90">
        <v>343</v>
      </c>
      <c r="D108" s="93" t="s">
        <v>219</v>
      </c>
      <c r="E108" s="92">
        <v>9900000</v>
      </c>
      <c r="F108" s="92">
        <v>1048000</v>
      </c>
      <c r="G108" s="92">
        <v>74000</v>
      </c>
      <c r="H108" s="92">
        <f t="shared" si="0"/>
        <v>8778000</v>
      </c>
      <c r="I108" s="374"/>
    </row>
    <row r="109" spans="2:9" ht="31.5">
      <c r="B109" s="375"/>
      <c r="C109" s="90">
        <v>346</v>
      </c>
      <c r="D109" s="93" t="s">
        <v>220</v>
      </c>
      <c r="E109" s="92">
        <v>4752000</v>
      </c>
      <c r="F109" s="92">
        <v>2595000</v>
      </c>
      <c r="G109" s="92">
        <v>1600000</v>
      </c>
      <c r="H109" s="92">
        <f t="shared" si="0"/>
        <v>557000</v>
      </c>
      <c r="I109" s="374"/>
    </row>
    <row r="110" spans="2:9" ht="15.75">
      <c r="B110" s="105">
        <v>350</v>
      </c>
      <c r="C110" s="90">
        <v>351</v>
      </c>
      <c r="D110" s="93" t="s">
        <v>221</v>
      </c>
      <c r="E110" s="92">
        <v>2000000</v>
      </c>
      <c r="F110" s="92">
        <v>0</v>
      </c>
      <c r="G110" s="92">
        <v>0</v>
      </c>
      <c r="H110" s="92">
        <f t="shared" si="0"/>
        <v>2000000</v>
      </c>
      <c r="I110" s="374"/>
    </row>
    <row r="111" spans="2:9" ht="15.75">
      <c r="B111" s="105">
        <v>360</v>
      </c>
      <c r="C111" s="90">
        <v>361</v>
      </c>
      <c r="D111" s="93" t="s">
        <v>222</v>
      </c>
      <c r="E111" s="92">
        <v>75000000</v>
      </c>
      <c r="F111" s="92">
        <v>0</v>
      </c>
      <c r="G111" s="92">
        <v>0</v>
      </c>
      <c r="H111" s="92">
        <f t="shared" si="0"/>
        <v>75000000</v>
      </c>
      <c r="I111" s="374"/>
    </row>
    <row r="112" spans="2:9" ht="31.5">
      <c r="B112" s="371">
        <v>540</v>
      </c>
      <c r="C112" s="90">
        <v>541</v>
      </c>
      <c r="D112" s="93" t="s">
        <v>223</v>
      </c>
      <c r="E112" s="92">
        <v>71450000</v>
      </c>
      <c r="F112" s="92">
        <v>0</v>
      </c>
      <c r="G112" s="92">
        <v>71450000</v>
      </c>
      <c r="H112" s="92">
        <f t="shared" si="0"/>
        <v>0</v>
      </c>
      <c r="I112" s="374"/>
    </row>
    <row r="113" spans="2:9" ht="31.5">
      <c r="B113" s="375"/>
      <c r="C113" s="90">
        <v>543</v>
      </c>
      <c r="D113" s="93" t="s">
        <v>224</v>
      </c>
      <c r="E113" s="92">
        <v>76500000</v>
      </c>
      <c r="F113" s="92">
        <v>0</v>
      </c>
      <c r="G113" s="92">
        <v>76500000</v>
      </c>
      <c r="H113" s="92">
        <f t="shared" si="0"/>
        <v>0</v>
      </c>
      <c r="I113" s="374"/>
    </row>
    <row r="114" spans="2:9" ht="15.75">
      <c r="B114" s="105">
        <v>570</v>
      </c>
      <c r="C114" s="90">
        <v>579</v>
      </c>
      <c r="D114" s="93" t="s">
        <v>225</v>
      </c>
      <c r="E114" s="92">
        <v>233090000</v>
      </c>
      <c r="F114" s="92">
        <v>0</v>
      </c>
      <c r="G114" s="92">
        <v>233090000</v>
      </c>
      <c r="H114" s="92">
        <f t="shared" si="0"/>
        <v>0</v>
      </c>
      <c r="I114" s="374"/>
    </row>
    <row r="115" spans="2:9" ht="32.25" thickBot="1">
      <c r="B115" s="378">
        <v>900</v>
      </c>
      <c r="C115" s="379">
        <v>910</v>
      </c>
      <c r="D115" s="380" t="s">
        <v>226</v>
      </c>
      <c r="E115" s="381">
        <v>30000000</v>
      </c>
      <c r="F115" s="381">
        <v>18472700</v>
      </c>
      <c r="G115" s="381">
        <v>5306500</v>
      </c>
      <c r="H115" s="381">
        <f t="shared" si="0"/>
        <v>6220800</v>
      </c>
      <c r="I115" s="382"/>
    </row>
    <row r="116" spans="2:9" ht="16.5" thickBot="1">
      <c r="B116" s="4"/>
      <c r="C116" s="4"/>
      <c r="D116" s="4"/>
      <c r="E116" s="4"/>
      <c r="F116" s="4"/>
      <c r="G116" s="4"/>
      <c r="H116" s="4"/>
      <c r="I116" s="4"/>
    </row>
    <row r="117" spans="2:9" s="20" customFormat="1" ht="19.5" thickBot="1">
      <c r="B117" s="229" t="s">
        <v>105</v>
      </c>
      <c r="C117" s="230"/>
      <c r="D117" s="230"/>
      <c r="E117" s="230"/>
      <c r="F117" s="230"/>
      <c r="G117" s="230"/>
      <c r="H117" s="231"/>
    </row>
    <row r="118" spans="2:9" s="20" customFormat="1" ht="17.25" thickBot="1">
      <c r="B118" s="147" t="s">
        <v>106</v>
      </c>
      <c r="C118" s="148"/>
      <c r="D118" s="148"/>
      <c r="E118" s="148"/>
      <c r="F118" s="148"/>
      <c r="G118" s="148"/>
      <c r="H118" s="149"/>
    </row>
    <row r="119" spans="2:9" s="20" customFormat="1" ht="35.25" customHeight="1" thickBot="1">
      <c r="B119" s="54" t="s">
        <v>107</v>
      </c>
      <c r="C119" s="55" t="s">
        <v>108</v>
      </c>
      <c r="D119" s="150" t="s">
        <v>15</v>
      </c>
      <c r="E119" s="150"/>
      <c r="F119" s="151" t="s">
        <v>109</v>
      </c>
      <c r="G119" s="152"/>
      <c r="H119" s="56" t="s">
        <v>110</v>
      </c>
    </row>
    <row r="120" spans="2:9" s="20" customFormat="1" ht="50.45" customHeight="1">
      <c r="B120" s="57">
        <v>1</v>
      </c>
      <c r="C120" s="58" t="s">
        <v>111</v>
      </c>
      <c r="D120" s="153" t="s">
        <v>112</v>
      </c>
      <c r="E120" s="153"/>
      <c r="F120" s="154" t="s">
        <v>113</v>
      </c>
      <c r="G120" s="155"/>
      <c r="H120" s="60" t="s">
        <v>114</v>
      </c>
    </row>
    <row r="121" spans="2:9" s="20" customFormat="1" ht="35.25" customHeight="1">
      <c r="B121" s="129">
        <v>2</v>
      </c>
      <c r="C121" s="156" t="s">
        <v>115</v>
      </c>
      <c r="D121" s="158" t="s">
        <v>116</v>
      </c>
      <c r="E121" s="158"/>
      <c r="F121" s="160" t="s">
        <v>117</v>
      </c>
      <c r="G121" s="130"/>
      <c r="H121" s="28" t="s">
        <v>118</v>
      </c>
    </row>
    <row r="122" spans="2:9" s="20" customFormat="1" ht="35.25" customHeight="1">
      <c r="B122" s="129"/>
      <c r="C122" s="156"/>
      <c r="D122" s="158"/>
      <c r="E122" s="158"/>
      <c r="F122" s="160"/>
      <c r="G122" s="130"/>
      <c r="H122" s="28" t="s">
        <v>119</v>
      </c>
    </row>
    <row r="123" spans="2:9" s="20" customFormat="1" ht="35.25" customHeight="1">
      <c r="B123" s="129"/>
      <c r="C123" s="156"/>
      <c r="D123" s="158"/>
      <c r="E123" s="158"/>
      <c r="F123" s="160"/>
      <c r="G123" s="130"/>
      <c r="H123" s="28" t="s">
        <v>120</v>
      </c>
    </row>
    <row r="124" spans="2:9" s="20" customFormat="1" ht="47.25" customHeight="1" thickBot="1">
      <c r="B124" s="248"/>
      <c r="C124" s="157"/>
      <c r="D124" s="159"/>
      <c r="E124" s="159"/>
      <c r="F124" s="161"/>
      <c r="G124" s="162"/>
      <c r="H124" s="59" t="s">
        <v>121</v>
      </c>
    </row>
    <row r="125" spans="2:9" s="20" customFormat="1" ht="15.75" thickBot="1">
      <c r="B125" s="45"/>
      <c r="C125" s="45"/>
      <c r="D125" s="45"/>
      <c r="E125" s="45"/>
      <c r="F125" s="45"/>
      <c r="G125" s="45"/>
      <c r="H125" s="45"/>
    </row>
    <row r="126" spans="2:9" s="20" customFormat="1" ht="19.5" thickBot="1">
      <c r="B126" s="219" t="s">
        <v>122</v>
      </c>
      <c r="C126" s="220"/>
      <c r="D126" s="220"/>
      <c r="E126" s="220"/>
      <c r="F126" s="220"/>
      <c r="G126" s="220"/>
      <c r="H126" s="221"/>
    </row>
    <row r="127" spans="2:9" s="20" customFormat="1" ht="17.25" thickBot="1">
      <c r="B127" s="256" t="s">
        <v>123</v>
      </c>
      <c r="C127" s="257"/>
      <c r="D127" s="257"/>
      <c r="E127" s="257"/>
      <c r="F127" s="257"/>
      <c r="G127" s="257"/>
      <c r="H127" s="258"/>
    </row>
    <row r="128" spans="2:9" s="20" customFormat="1" ht="16.5" thickBot="1">
      <c r="B128" s="249" t="s">
        <v>124</v>
      </c>
      <c r="C128" s="250"/>
      <c r="D128" s="251" t="s">
        <v>125</v>
      </c>
      <c r="E128" s="252"/>
      <c r="F128" s="250" t="s">
        <v>126</v>
      </c>
      <c r="G128" s="250"/>
      <c r="H128" s="253"/>
    </row>
    <row r="129" spans="2:9" s="20" customFormat="1" ht="39" customHeight="1">
      <c r="B129" s="129">
        <v>30</v>
      </c>
      <c r="C129" s="130"/>
      <c r="D129" s="131" t="s">
        <v>227</v>
      </c>
      <c r="E129" s="132"/>
      <c r="F129" s="215" t="s">
        <v>228</v>
      </c>
      <c r="G129" s="215"/>
      <c r="H129" s="216"/>
    </row>
    <row r="130" spans="2:9" s="20" customFormat="1" ht="17.25" customHeight="1">
      <c r="B130" s="254">
        <v>5</v>
      </c>
      <c r="C130" s="255"/>
      <c r="D130" s="160" t="s">
        <v>127</v>
      </c>
      <c r="E130" s="130"/>
      <c r="F130" s="215" t="s">
        <v>114</v>
      </c>
      <c r="G130" s="215"/>
      <c r="H130" s="216"/>
    </row>
    <row r="131" spans="2:9" s="20" customFormat="1" ht="17.25" customHeight="1">
      <c r="B131" s="129"/>
      <c r="C131" s="130"/>
      <c r="D131" s="160"/>
      <c r="E131" s="130"/>
      <c r="F131" s="215" t="s">
        <v>118</v>
      </c>
      <c r="G131" s="215"/>
      <c r="H131" s="216"/>
    </row>
    <row r="132" spans="2:9" s="20" customFormat="1" ht="17.25" customHeight="1">
      <c r="B132" s="129"/>
      <c r="C132" s="130"/>
      <c r="D132" s="160"/>
      <c r="E132" s="130"/>
      <c r="F132" s="215" t="s">
        <v>119</v>
      </c>
      <c r="G132" s="215"/>
      <c r="H132" s="216"/>
    </row>
    <row r="133" spans="2:9" s="20" customFormat="1" ht="17.25" customHeight="1">
      <c r="B133" s="129"/>
      <c r="C133" s="130"/>
      <c r="D133" s="160"/>
      <c r="E133" s="130"/>
      <c r="F133" s="215" t="s">
        <v>120</v>
      </c>
      <c r="G133" s="215"/>
      <c r="H133" s="216"/>
    </row>
    <row r="134" spans="2:9" s="20" customFormat="1" ht="17.25" customHeight="1" thickBot="1">
      <c r="B134" s="248"/>
      <c r="C134" s="162"/>
      <c r="D134" s="161"/>
      <c r="E134" s="162"/>
      <c r="F134" s="217" t="s">
        <v>121</v>
      </c>
      <c r="G134" s="217"/>
      <c r="H134" s="218"/>
    </row>
    <row r="135" spans="2:9" s="20" customFormat="1" ht="15.75" thickBot="1">
      <c r="B135" s="46"/>
      <c r="C135" s="46"/>
      <c r="D135" s="46"/>
      <c r="E135" s="46"/>
      <c r="F135" s="46"/>
      <c r="G135" s="46"/>
      <c r="H135" s="46"/>
    </row>
    <row r="136" spans="2:9" s="20" customFormat="1" ht="19.5" thickBot="1">
      <c r="B136" s="219" t="s">
        <v>128</v>
      </c>
      <c r="C136" s="220"/>
      <c r="D136" s="220"/>
      <c r="E136" s="220"/>
      <c r="F136" s="220"/>
      <c r="G136" s="220"/>
      <c r="H136" s="221"/>
    </row>
    <row r="137" spans="2:9" s="20" customFormat="1" ht="17.25" thickBot="1">
      <c r="B137" s="147" t="s">
        <v>129</v>
      </c>
      <c r="C137" s="148"/>
      <c r="D137" s="148"/>
      <c r="E137" s="148"/>
      <c r="F137" s="148"/>
      <c r="G137" s="148"/>
      <c r="H137" s="222"/>
    </row>
    <row r="138" spans="2:9" s="20" customFormat="1" ht="16.5" thickBot="1">
      <c r="B138" s="223" t="s">
        <v>130</v>
      </c>
      <c r="C138" s="224"/>
      <c r="D138" s="224"/>
      <c r="E138" s="224"/>
      <c r="F138" s="224"/>
      <c r="G138" s="224"/>
      <c r="H138" s="225"/>
    </row>
    <row r="139" spans="2:9" s="20" customFormat="1" ht="14.25" customHeight="1" thickBot="1">
      <c r="B139" s="226" t="s">
        <v>131</v>
      </c>
      <c r="C139" s="227"/>
      <c r="D139" s="227"/>
      <c r="E139" s="227"/>
      <c r="F139" s="227"/>
      <c r="G139" s="227"/>
      <c r="H139" s="228"/>
    </row>
    <row r="140" spans="2:9" ht="16.5" thickBot="1">
      <c r="B140" s="4"/>
      <c r="C140" s="4"/>
      <c r="D140" s="4"/>
      <c r="E140" s="4"/>
      <c r="F140" s="4"/>
      <c r="G140" s="4"/>
      <c r="H140" s="4"/>
      <c r="I140" s="4"/>
    </row>
    <row r="141" spans="2:9" ht="18.75">
      <c r="B141" s="139" t="s">
        <v>132</v>
      </c>
      <c r="C141" s="140"/>
      <c r="D141" s="140"/>
      <c r="E141" s="140"/>
      <c r="F141" s="140"/>
      <c r="G141" s="140"/>
      <c r="H141" s="141"/>
      <c r="I141" s="4"/>
    </row>
    <row r="142" spans="2:9" ht="16.5">
      <c r="B142" s="142" t="s">
        <v>133</v>
      </c>
      <c r="C142" s="143"/>
      <c r="D142" s="143"/>
      <c r="E142" s="143"/>
      <c r="F142" s="143"/>
      <c r="G142" s="143"/>
      <c r="H142" s="144"/>
      <c r="I142" s="4"/>
    </row>
    <row r="143" spans="2:9" ht="15.75">
      <c r="B143" s="116" t="s">
        <v>252</v>
      </c>
      <c r="C143" s="117"/>
      <c r="D143" s="117"/>
      <c r="E143" s="117"/>
      <c r="F143" s="117"/>
      <c r="G143" s="117"/>
      <c r="H143" s="118"/>
      <c r="I143" s="4"/>
    </row>
    <row r="144" spans="2:9" ht="16.5" thickBot="1">
      <c r="B144" s="320" t="s">
        <v>134</v>
      </c>
      <c r="C144" s="321" t="s">
        <v>135</v>
      </c>
      <c r="D144" s="329" t="s">
        <v>15</v>
      </c>
      <c r="E144" s="329"/>
      <c r="F144" s="329"/>
      <c r="G144" s="330" t="s">
        <v>136</v>
      </c>
      <c r="H144" s="331"/>
      <c r="I144" s="4"/>
    </row>
    <row r="145" spans="2:9" ht="34.5" customHeight="1">
      <c r="B145" s="360">
        <v>14</v>
      </c>
      <c r="C145" s="361">
        <v>46157</v>
      </c>
      <c r="D145" s="334" t="s">
        <v>244</v>
      </c>
      <c r="E145" s="335"/>
      <c r="F145" s="336"/>
      <c r="G145" s="354" t="s">
        <v>104</v>
      </c>
      <c r="H145" s="355"/>
      <c r="I145" s="4"/>
    </row>
    <row r="146" spans="2:9" ht="21" customHeight="1">
      <c r="B146" s="362">
        <v>12</v>
      </c>
      <c r="C146" s="363">
        <v>46142</v>
      </c>
      <c r="D146" s="326" t="s">
        <v>245</v>
      </c>
      <c r="E146" s="327"/>
      <c r="F146" s="328"/>
      <c r="G146" s="356"/>
      <c r="H146" s="357"/>
      <c r="I146" s="4"/>
    </row>
    <row r="147" spans="2:9" ht="16.5" thickBot="1">
      <c r="B147" s="322">
        <v>15</v>
      </c>
      <c r="C147" s="364">
        <v>46191</v>
      </c>
      <c r="D147" s="337" t="s">
        <v>246</v>
      </c>
      <c r="E147" s="338"/>
      <c r="F147" s="339"/>
      <c r="G147" s="332"/>
      <c r="H147" s="333"/>
      <c r="I147" s="4"/>
    </row>
    <row r="148" spans="2:9" ht="16.5" thickBot="1">
      <c r="B148" s="4"/>
      <c r="C148" s="4"/>
      <c r="D148" s="4"/>
      <c r="E148" s="4"/>
      <c r="F148" s="4"/>
      <c r="G148" s="4"/>
      <c r="H148" s="4"/>
      <c r="I148" s="4"/>
    </row>
    <row r="149" spans="2:9" s="6" customFormat="1" ht="15.75">
      <c r="B149" s="212" t="s">
        <v>137</v>
      </c>
      <c r="C149" s="213"/>
      <c r="D149" s="213"/>
      <c r="E149" s="213"/>
      <c r="F149" s="213"/>
      <c r="G149" s="213"/>
      <c r="H149" s="214"/>
      <c r="I149" s="5"/>
    </row>
    <row r="150" spans="2:9" s="6" customFormat="1" ht="15.75" customHeight="1">
      <c r="B150" s="74" t="s">
        <v>134</v>
      </c>
      <c r="C150" s="47" t="s">
        <v>135</v>
      </c>
      <c r="D150" s="117" t="s">
        <v>15</v>
      </c>
      <c r="E150" s="117"/>
      <c r="F150" s="117"/>
      <c r="G150" s="145" t="s">
        <v>136</v>
      </c>
      <c r="H150" s="146"/>
      <c r="I150" s="5"/>
    </row>
    <row r="151" spans="2:9" s="324" customFormat="1" ht="15.75" customHeight="1">
      <c r="B151" s="365">
        <v>16</v>
      </c>
      <c r="C151" s="366">
        <v>46202</v>
      </c>
      <c r="D151" s="346" t="s">
        <v>247</v>
      </c>
      <c r="E151" s="346"/>
      <c r="F151" s="346"/>
      <c r="G151" s="358" t="s">
        <v>253</v>
      </c>
      <c r="H151" s="359"/>
      <c r="I151" s="325"/>
    </row>
    <row r="152" spans="2:9" s="324" customFormat="1" ht="15.75" customHeight="1">
      <c r="B152" s="365">
        <v>9</v>
      </c>
      <c r="C152" s="366">
        <v>46170</v>
      </c>
      <c r="D152" s="346" t="s">
        <v>248</v>
      </c>
      <c r="E152" s="346"/>
      <c r="F152" s="346"/>
      <c r="G152" s="356"/>
      <c r="H152" s="357"/>
      <c r="I152" s="325"/>
    </row>
    <row r="153" spans="2:9" s="324" customFormat="1" ht="15.75" customHeight="1" thickBot="1">
      <c r="B153" s="322">
        <v>10</v>
      </c>
      <c r="C153" s="364">
        <v>46142</v>
      </c>
      <c r="D153" s="347" t="s">
        <v>249</v>
      </c>
      <c r="E153" s="347"/>
      <c r="F153" s="347"/>
      <c r="G153" s="332"/>
      <c r="H153" s="333"/>
      <c r="I153" s="325"/>
    </row>
    <row r="154" spans="2:9" s="342" customFormat="1" ht="15.75" customHeight="1" thickBot="1">
      <c r="B154" s="343"/>
      <c r="D154" s="341"/>
      <c r="E154" s="341"/>
      <c r="F154" s="341"/>
      <c r="G154" s="344"/>
      <c r="H154" s="344"/>
      <c r="I154" s="343"/>
    </row>
    <row r="155" spans="2:9" s="6" customFormat="1" ht="15.75">
      <c r="B155" s="212" t="s">
        <v>251</v>
      </c>
      <c r="C155" s="213"/>
      <c r="D155" s="213"/>
      <c r="E155" s="213"/>
      <c r="F155" s="213"/>
      <c r="G155" s="213"/>
      <c r="H155" s="214"/>
      <c r="I155" s="5"/>
    </row>
    <row r="156" spans="2:9" s="6" customFormat="1" ht="15.75" customHeight="1">
      <c r="B156" s="74" t="s">
        <v>134</v>
      </c>
      <c r="C156" s="47" t="s">
        <v>135</v>
      </c>
      <c r="D156" s="117" t="s">
        <v>15</v>
      </c>
      <c r="E156" s="117"/>
      <c r="F156" s="117"/>
      <c r="G156" s="145" t="s">
        <v>136</v>
      </c>
      <c r="H156" s="146"/>
      <c r="I156" s="5"/>
    </row>
    <row r="157" spans="2:9" s="324" customFormat="1" ht="35.25" customHeight="1" thickBot="1">
      <c r="B157" s="322">
        <v>11</v>
      </c>
      <c r="C157" s="364">
        <v>46126</v>
      </c>
      <c r="D157" s="352" t="s">
        <v>250</v>
      </c>
      <c r="E157" s="352"/>
      <c r="F157" s="352"/>
      <c r="G157" s="323" t="s">
        <v>104</v>
      </c>
      <c r="H157" s="340"/>
      <c r="I157" s="325"/>
    </row>
    <row r="158" spans="2:9" s="342" customFormat="1" ht="15.75" customHeight="1" thickBot="1">
      <c r="B158" s="343"/>
      <c r="D158" s="345"/>
      <c r="E158" s="345"/>
      <c r="F158" s="345"/>
      <c r="G158" s="344"/>
      <c r="H158" s="344"/>
      <c r="I158" s="343"/>
    </row>
    <row r="159" spans="2:9" ht="15.75">
      <c r="B159" s="212" t="s">
        <v>240</v>
      </c>
      <c r="C159" s="213"/>
      <c r="D159" s="213"/>
      <c r="E159" s="213"/>
      <c r="F159" s="213"/>
      <c r="G159" s="213"/>
      <c r="H159" s="214"/>
      <c r="I159" s="4"/>
    </row>
    <row r="160" spans="2:9" ht="15.75">
      <c r="B160" s="106" t="s">
        <v>2</v>
      </c>
      <c r="C160" s="47" t="s">
        <v>135</v>
      </c>
      <c r="D160" s="117" t="s">
        <v>241</v>
      </c>
      <c r="E160" s="117"/>
      <c r="F160" s="117"/>
      <c r="G160" s="145" t="s">
        <v>242</v>
      </c>
      <c r="H160" s="146"/>
      <c r="I160" s="4"/>
    </row>
    <row r="161" spans="2:9" ht="35.450000000000003" customHeight="1" thickBot="1">
      <c r="B161" s="32">
        <v>1</v>
      </c>
      <c r="C161" s="75">
        <v>46128</v>
      </c>
      <c r="D161" s="348" t="s">
        <v>243</v>
      </c>
      <c r="E161" s="349"/>
      <c r="F161" s="350"/>
      <c r="G161" s="353" t="s">
        <v>104</v>
      </c>
      <c r="H161" s="351"/>
      <c r="I161" s="4"/>
    </row>
    <row r="162" spans="2:9" ht="16.5" thickBot="1">
      <c r="B162" s="4"/>
      <c r="C162" s="4"/>
      <c r="D162" s="4"/>
      <c r="E162" s="4"/>
      <c r="F162" s="4"/>
      <c r="G162" s="4"/>
      <c r="H162" s="4"/>
      <c r="I162" s="4"/>
    </row>
    <row r="163" spans="2:9" ht="16.5">
      <c r="B163" s="259" t="s">
        <v>138</v>
      </c>
      <c r="C163" s="260"/>
      <c r="D163" s="260"/>
      <c r="E163" s="260"/>
      <c r="F163" s="260"/>
      <c r="G163" s="260"/>
      <c r="H163" s="261"/>
      <c r="I163" s="4"/>
    </row>
    <row r="164" spans="2:9" ht="15.75">
      <c r="B164" s="116" t="s">
        <v>139</v>
      </c>
      <c r="C164" s="117"/>
      <c r="D164" s="117"/>
      <c r="E164" s="117" t="s">
        <v>140</v>
      </c>
      <c r="F164" s="117"/>
      <c r="G164" s="117"/>
      <c r="H164" s="118"/>
      <c r="I164" s="4"/>
    </row>
    <row r="165" spans="2:9" ht="15.75">
      <c r="B165" s="119">
        <v>2021</v>
      </c>
      <c r="C165" s="120"/>
      <c r="D165" s="120"/>
      <c r="E165" s="124">
        <v>2.0099999999999998</v>
      </c>
      <c r="F165" s="124"/>
      <c r="G165" s="124"/>
      <c r="H165" s="125"/>
      <c r="I165" s="4"/>
    </row>
    <row r="166" spans="2:9" ht="15.75">
      <c r="B166" s="119">
        <v>2022</v>
      </c>
      <c r="C166" s="120"/>
      <c r="D166" s="120"/>
      <c r="E166" s="124">
        <v>2.0099999999999998</v>
      </c>
      <c r="F166" s="124"/>
      <c r="G166" s="124"/>
      <c r="H166" s="125"/>
      <c r="I166" s="4"/>
    </row>
    <row r="167" spans="2:9" ht="15.75">
      <c r="B167" s="119">
        <v>2023</v>
      </c>
      <c r="C167" s="120"/>
      <c r="D167" s="120"/>
      <c r="E167" s="124">
        <v>2.21</v>
      </c>
      <c r="F167" s="124"/>
      <c r="G167" s="124"/>
      <c r="H167" s="125"/>
      <c r="I167" s="4"/>
    </row>
    <row r="168" spans="2:9" ht="15.75">
      <c r="B168" s="119">
        <v>2024</v>
      </c>
      <c r="C168" s="120"/>
      <c r="D168" s="120"/>
      <c r="E168" s="124">
        <v>2.42</v>
      </c>
      <c r="F168" s="124"/>
      <c r="G168" s="124"/>
      <c r="H168" s="125"/>
      <c r="I168" s="4"/>
    </row>
    <row r="169" spans="2:9" ht="409.5" customHeight="1" thickBot="1">
      <c r="B169" s="262" t="s">
        <v>153</v>
      </c>
      <c r="C169" s="263"/>
      <c r="D169" s="263"/>
      <c r="E169" s="263"/>
      <c r="F169" s="263"/>
      <c r="G169" s="263"/>
      <c r="H169" s="264"/>
      <c r="I169" s="4"/>
    </row>
    <row r="170" spans="2:9" ht="16.5" thickBot="1">
      <c r="B170" s="4"/>
      <c r="C170" s="4"/>
      <c r="D170" s="4"/>
      <c r="E170" s="4"/>
      <c r="F170" s="4"/>
      <c r="G170" s="4"/>
      <c r="H170" s="4"/>
      <c r="I170" s="4"/>
    </row>
    <row r="171" spans="2:9" ht="19.5" thickBot="1">
      <c r="B171" s="265" t="s">
        <v>39</v>
      </c>
      <c r="C171" s="266"/>
      <c r="D171" s="266"/>
      <c r="E171" s="266"/>
      <c r="F171" s="266"/>
      <c r="G171" s="266"/>
      <c r="H171" s="267"/>
      <c r="I171" s="4"/>
    </row>
    <row r="172" spans="2:9" s="11" customFormat="1" ht="19.5" thickBot="1">
      <c r="B172" s="86"/>
      <c r="C172" s="86"/>
      <c r="D172" s="86"/>
      <c r="E172" s="86"/>
      <c r="F172" s="86"/>
      <c r="G172" s="86"/>
      <c r="H172" s="86"/>
      <c r="I172" s="44"/>
    </row>
    <row r="173" spans="2:9" s="14" customFormat="1" ht="21" customHeight="1">
      <c r="B173" s="121" t="s">
        <v>83</v>
      </c>
      <c r="C173" s="122"/>
      <c r="D173" s="122"/>
      <c r="E173" s="122"/>
      <c r="F173" s="122"/>
      <c r="G173" s="122"/>
      <c r="H173" s="123"/>
    </row>
    <row r="174" spans="2:9" ht="15.75" customHeight="1">
      <c r="B174" s="110" t="s">
        <v>152</v>
      </c>
      <c r="C174" s="111"/>
      <c r="D174" s="111"/>
      <c r="E174" s="111"/>
      <c r="F174" s="111"/>
      <c r="G174" s="111"/>
      <c r="H174" s="112"/>
      <c r="I174" s="4"/>
    </row>
    <row r="175" spans="2:9" ht="15" customHeight="1">
      <c r="B175" s="110"/>
      <c r="C175" s="111"/>
      <c r="D175" s="111"/>
      <c r="E175" s="111"/>
      <c r="F175" s="111"/>
      <c r="G175" s="111"/>
      <c r="H175" s="112"/>
      <c r="I175" s="4"/>
    </row>
    <row r="176" spans="2:9" ht="15" customHeight="1">
      <c r="B176" s="110"/>
      <c r="C176" s="111"/>
      <c r="D176" s="111"/>
      <c r="E176" s="111"/>
      <c r="F176" s="111"/>
      <c r="G176" s="111"/>
      <c r="H176" s="112"/>
      <c r="I176" s="4"/>
    </row>
    <row r="177" spans="2:9" ht="15" customHeight="1">
      <c r="B177" s="110"/>
      <c r="C177" s="111"/>
      <c r="D177" s="111"/>
      <c r="E177" s="111"/>
      <c r="F177" s="111"/>
      <c r="G177" s="111"/>
      <c r="H177" s="112"/>
      <c r="I177" s="4"/>
    </row>
    <row r="178" spans="2:9" ht="15" customHeight="1">
      <c r="B178" s="110"/>
      <c r="C178" s="111"/>
      <c r="D178" s="111"/>
      <c r="E178" s="111"/>
      <c r="F178" s="111"/>
      <c r="G178" s="111"/>
      <c r="H178" s="112"/>
      <c r="I178" s="4"/>
    </row>
    <row r="179" spans="2:9" ht="15" customHeight="1">
      <c r="B179" s="110"/>
      <c r="C179" s="111"/>
      <c r="D179" s="111"/>
      <c r="E179" s="111"/>
      <c r="F179" s="111"/>
      <c r="G179" s="111"/>
      <c r="H179" s="112"/>
      <c r="I179" s="4"/>
    </row>
    <row r="180" spans="2:9" ht="15" customHeight="1">
      <c r="B180" s="110"/>
      <c r="C180" s="111"/>
      <c r="D180" s="111"/>
      <c r="E180" s="111"/>
      <c r="F180" s="111"/>
      <c r="G180" s="111"/>
      <c r="H180" s="112"/>
      <c r="I180" s="4"/>
    </row>
    <row r="181" spans="2:9" ht="15" customHeight="1">
      <c r="B181" s="110"/>
      <c r="C181" s="111"/>
      <c r="D181" s="111"/>
      <c r="E181" s="111"/>
      <c r="F181" s="111"/>
      <c r="G181" s="111"/>
      <c r="H181" s="112"/>
      <c r="I181" s="4"/>
    </row>
    <row r="182" spans="2:9" ht="15" customHeight="1">
      <c r="B182" s="110"/>
      <c r="C182" s="111"/>
      <c r="D182" s="111"/>
      <c r="E182" s="111"/>
      <c r="F182" s="111"/>
      <c r="G182" s="111"/>
      <c r="H182" s="112"/>
      <c r="I182" s="4"/>
    </row>
    <row r="183" spans="2:9" ht="15" customHeight="1">
      <c r="B183" s="110"/>
      <c r="C183" s="111"/>
      <c r="D183" s="111"/>
      <c r="E183" s="111"/>
      <c r="F183" s="111"/>
      <c r="G183" s="111"/>
      <c r="H183" s="112"/>
      <c r="I183" s="4"/>
    </row>
    <row r="184" spans="2:9" ht="15" customHeight="1">
      <c r="B184" s="110"/>
      <c r="C184" s="111"/>
      <c r="D184" s="111"/>
      <c r="E184" s="111"/>
      <c r="F184" s="111"/>
      <c r="G184" s="111"/>
      <c r="H184" s="112"/>
      <c r="I184" s="4"/>
    </row>
    <row r="185" spans="2:9" ht="15" customHeight="1">
      <c r="B185" s="110"/>
      <c r="C185" s="111"/>
      <c r="D185" s="111"/>
      <c r="E185" s="111"/>
      <c r="F185" s="111"/>
      <c r="G185" s="111"/>
      <c r="H185" s="112"/>
      <c r="I185" s="4"/>
    </row>
    <row r="186" spans="2:9" ht="15" customHeight="1">
      <c r="B186" s="110"/>
      <c r="C186" s="111"/>
      <c r="D186" s="111"/>
      <c r="E186" s="111"/>
      <c r="F186" s="111"/>
      <c r="G186" s="111"/>
      <c r="H186" s="112"/>
      <c r="I186" s="4"/>
    </row>
    <row r="187" spans="2:9" ht="15" customHeight="1">
      <c r="B187" s="110"/>
      <c r="C187" s="111"/>
      <c r="D187" s="111"/>
      <c r="E187" s="111"/>
      <c r="F187" s="111"/>
      <c r="G187" s="111"/>
      <c r="H187" s="112"/>
      <c r="I187" s="4"/>
    </row>
    <row r="188" spans="2:9" ht="15" customHeight="1">
      <c r="B188" s="110"/>
      <c r="C188" s="111"/>
      <c r="D188" s="111"/>
      <c r="E188" s="111"/>
      <c r="F188" s="111"/>
      <c r="G188" s="111"/>
      <c r="H188" s="112"/>
      <c r="I188" s="4"/>
    </row>
    <row r="189" spans="2:9" ht="15" customHeight="1">
      <c r="B189" s="110"/>
      <c r="C189" s="111"/>
      <c r="D189" s="111"/>
      <c r="E189" s="111"/>
      <c r="F189" s="111"/>
      <c r="G189" s="111"/>
      <c r="H189" s="112"/>
      <c r="I189" s="4"/>
    </row>
    <row r="190" spans="2:9" ht="15" customHeight="1">
      <c r="B190" s="110"/>
      <c r="C190" s="111"/>
      <c r="D190" s="111"/>
      <c r="E190" s="111"/>
      <c r="F190" s="111"/>
      <c r="G190" s="111"/>
      <c r="H190" s="112"/>
      <c r="I190" s="4"/>
    </row>
    <row r="191" spans="2:9" ht="15" customHeight="1">
      <c r="B191" s="110"/>
      <c r="C191" s="111"/>
      <c r="D191" s="111"/>
      <c r="E191" s="111"/>
      <c r="F191" s="111"/>
      <c r="G191" s="111"/>
      <c r="H191" s="112"/>
      <c r="I191" s="4"/>
    </row>
    <row r="192" spans="2:9" ht="15" customHeight="1" thickBot="1">
      <c r="B192" s="113"/>
      <c r="C192" s="114"/>
      <c r="D192" s="114"/>
      <c r="E192" s="114"/>
      <c r="F192" s="114"/>
      <c r="G192" s="114"/>
      <c r="H192" s="115"/>
    </row>
    <row r="193" spans="2:9" ht="15" customHeight="1" thickBot="1">
      <c r="B193" s="80"/>
      <c r="C193" s="80"/>
      <c r="D193" s="80"/>
      <c r="E193" s="80"/>
      <c r="F193" s="80"/>
      <c r="G193" s="80"/>
      <c r="H193" s="80"/>
    </row>
    <row r="194" spans="2:9" s="14" customFormat="1" ht="21" customHeight="1">
      <c r="B194" s="121" t="s">
        <v>84</v>
      </c>
      <c r="C194" s="122"/>
      <c r="D194" s="122"/>
      <c r="E194" s="122"/>
      <c r="F194" s="122"/>
      <c r="G194" s="122"/>
      <c r="H194" s="123"/>
    </row>
    <row r="195" spans="2:9" s="17" customFormat="1">
      <c r="B195" s="133" t="s">
        <v>164</v>
      </c>
      <c r="C195" s="134"/>
      <c r="D195" s="134"/>
      <c r="E195" s="134"/>
      <c r="F195" s="134"/>
      <c r="G195" s="134"/>
      <c r="H195" s="135"/>
    </row>
    <row r="196" spans="2:9" s="17" customFormat="1" ht="53.25" customHeight="1">
      <c r="B196" s="136" t="s">
        <v>235</v>
      </c>
      <c r="C196" s="137"/>
      <c r="D196" s="137"/>
      <c r="E196" s="137"/>
      <c r="F196" s="137"/>
      <c r="G196" s="137"/>
      <c r="H196" s="138"/>
    </row>
    <row r="197" spans="2:9" s="14" customFormat="1" ht="21" customHeight="1">
      <c r="B197" s="136" t="s">
        <v>165</v>
      </c>
      <c r="C197" s="137"/>
      <c r="D197" s="137" t="s">
        <v>166</v>
      </c>
      <c r="E197" s="137"/>
      <c r="F197" s="137"/>
      <c r="G197" s="137" t="s">
        <v>167</v>
      </c>
      <c r="H197" s="138"/>
    </row>
    <row r="198" spans="2:9" ht="34.9" customHeight="1">
      <c r="B198" s="136"/>
      <c r="C198" s="137"/>
      <c r="D198" s="137"/>
      <c r="E198" s="137"/>
      <c r="F198" s="137"/>
      <c r="G198" s="137"/>
      <c r="H198" s="138"/>
    </row>
    <row r="199" spans="2:9" s="14" customFormat="1" ht="21" hidden="1" customHeight="1" thickBot="1">
      <c r="B199" s="136"/>
      <c r="C199" s="137"/>
      <c r="D199" s="137"/>
      <c r="E199" s="137"/>
      <c r="F199" s="137"/>
      <c r="G199" s="137"/>
      <c r="H199" s="138"/>
    </row>
    <row r="200" spans="2:9" s="17" customFormat="1" ht="50.25" hidden="1" customHeight="1" thickBot="1">
      <c r="B200" s="136"/>
      <c r="C200" s="137"/>
      <c r="D200" s="137"/>
      <c r="E200" s="137"/>
      <c r="F200" s="137"/>
      <c r="G200" s="137"/>
      <c r="H200" s="138"/>
    </row>
    <row r="201" spans="2:9" s="14" customFormat="1" ht="21" hidden="1" customHeight="1" thickBot="1">
      <c r="B201" s="136"/>
      <c r="C201" s="137"/>
      <c r="D201" s="137"/>
      <c r="E201" s="137"/>
      <c r="F201" s="137"/>
      <c r="G201" s="137"/>
      <c r="H201" s="138"/>
    </row>
    <row r="202" spans="2:9" ht="61.5" hidden="1" customHeight="1" thickBot="1">
      <c r="B202" s="136"/>
      <c r="C202" s="137"/>
      <c r="D202" s="137"/>
      <c r="E202" s="137"/>
      <c r="F202" s="137"/>
      <c r="G202" s="137"/>
      <c r="H202" s="138"/>
      <c r="I202" s="4"/>
    </row>
    <row r="203" spans="2:9" ht="14.45" hidden="1" customHeight="1" thickBot="1">
      <c r="B203" s="136"/>
      <c r="C203" s="137"/>
      <c r="D203" s="137"/>
      <c r="E203" s="137"/>
      <c r="F203" s="137"/>
      <c r="G203" s="137"/>
      <c r="H203" s="138"/>
    </row>
    <row r="204" spans="2:9" ht="14.45" hidden="1" customHeight="1" thickBot="1">
      <c r="B204" s="136"/>
      <c r="C204" s="137"/>
      <c r="D204" s="137"/>
      <c r="E204" s="137"/>
      <c r="F204" s="137"/>
      <c r="G204" s="137"/>
      <c r="H204" s="138"/>
    </row>
    <row r="205" spans="2:9" ht="14.45" customHeight="1">
      <c r="B205" s="136"/>
      <c r="C205" s="137"/>
      <c r="D205" s="137"/>
      <c r="E205" s="137"/>
      <c r="F205" s="137"/>
      <c r="G205" s="137"/>
      <c r="H205" s="138"/>
    </row>
    <row r="206" spans="2:9" ht="206.25" customHeight="1">
      <c r="B206" s="136"/>
      <c r="C206" s="137"/>
      <c r="D206" s="137"/>
      <c r="E206" s="137"/>
      <c r="F206" s="137"/>
      <c r="G206" s="137"/>
      <c r="H206" s="138"/>
    </row>
    <row r="207" spans="2:9">
      <c r="B207" s="133" t="s">
        <v>168</v>
      </c>
      <c r="C207" s="134"/>
      <c r="D207" s="134"/>
      <c r="E207" s="134"/>
      <c r="F207" s="134"/>
      <c r="G207" s="134"/>
      <c r="H207" s="135"/>
    </row>
    <row r="208" spans="2:9" ht="48.75" customHeight="1">
      <c r="B208" s="136" t="s">
        <v>169</v>
      </c>
      <c r="C208" s="137"/>
      <c r="D208" s="137"/>
      <c r="E208" s="137"/>
      <c r="F208" s="137"/>
      <c r="G208" s="137"/>
      <c r="H208" s="138"/>
    </row>
    <row r="209" spans="2:9" ht="15" customHeight="1" thickBot="1">
      <c r="B209" s="80"/>
      <c r="C209" s="80"/>
      <c r="D209" s="80"/>
      <c r="E209" s="80"/>
      <c r="F209" s="80"/>
      <c r="G209" s="80"/>
      <c r="H209" s="80"/>
    </row>
    <row r="210" spans="2:9" s="14" customFormat="1" ht="21" customHeight="1">
      <c r="B210" s="121" t="s">
        <v>85</v>
      </c>
      <c r="C210" s="122"/>
      <c r="D210" s="122"/>
      <c r="E210" s="122"/>
      <c r="F210" s="122"/>
      <c r="G210" s="122"/>
      <c r="H210" s="123"/>
    </row>
    <row r="211" spans="2:9" s="17" customFormat="1" ht="78" customHeight="1" thickBot="1">
      <c r="B211" s="126" t="s">
        <v>236</v>
      </c>
      <c r="C211" s="127"/>
      <c r="D211" s="127"/>
      <c r="E211" s="127"/>
      <c r="F211" s="127"/>
      <c r="G211" s="127"/>
      <c r="H211" s="128"/>
    </row>
    <row r="212" spans="2:9" ht="15" customHeight="1">
      <c r="B212" s="80"/>
      <c r="C212" s="80"/>
      <c r="D212" s="80"/>
      <c r="E212" s="80"/>
      <c r="F212" s="80"/>
      <c r="G212" s="80"/>
      <c r="H212" s="80"/>
    </row>
    <row r="213" spans="2:9" s="14" customFormat="1" ht="21" customHeight="1" thickBot="1">
      <c r="B213" s="240" t="s">
        <v>86</v>
      </c>
      <c r="C213" s="241"/>
      <c r="D213" s="241"/>
      <c r="E213" s="241"/>
      <c r="F213" s="241"/>
      <c r="G213" s="241"/>
      <c r="H213" s="241"/>
    </row>
    <row r="214" spans="2:9" ht="61.5" customHeight="1" thickBot="1">
      <c r="B214" s="242" t="s">
        <v>237</v>
      </c>
      <c r="C214" s="243"/>
      <c r="D214" s="243"/>
      <c r="E214" s="243"/>
      <c r="F214" s="243"/>
      <c r="G214" s="243"/>
      <c r="H214" s="244"/>
      <c r="I214" s="4"/>
    </row>
  </sheetData>
  <mergeCells count="191">
    <mergeCell ref="I72:I115"/>
    <mergeCell ref="D157:F157"/>
    <mergeCell ref="D158:F158"/>
    <mergeCell ref="G157:H157"/>
    <mergeCell ref="G145:H147"/>
    <mergeCell ref="G151:H153"/>
    <mergeCell ref="D151:F151"/>
    <mergeCell ref="D152:F152"/>
    <mergeCell ref="D153:F153"/>
    <mergeCell ref="B155:H155"/>
    <mergeCell ref="D156:F156"/>
    <mergeCell ref="G156:H156"/>
    <mergeCell ref="B93:B98"/>
    <mergeCell ref="B68:H68"/>
    <mergeCell ref="B112:B113"/>
    <mergeCell ref="H53:H55"/>
    <mergeCell ref="B28:H28"/>
    <mergeCell ref="D55:E55"/>
    <mergeCell ref="C48:E48"/>
    <mergeCell ref="C49:E49"/>
    <mergeCell ref="C46:E46"/>
    <mergeCell ref="F46:H46"/>
    <mergeCell ref="C47:E47"/>
    <mergeCell ref="B51:H51"/>
    <mergeCell ref="D52:E52"/>
    <mergeCell ref="F52:G52"/>
    <mergeCell ref="D53:E53"/>
    <mergeCell ref="C35:D35"/>
    <mergeCell ref="F35:G35"/>
    <mergeCell ref="B36:H36"/>
    <mergeCell ref="F47:H49"/>
    <mergeCell ref="C41:E41"/>
    <mergeCell ref="F53:G53"/>
    <mergeCell ref="B57:H57"/>
    <mergeCell ref="F54:G54"/>
    <mergeCell ref="F55:G55"/>
    <mergeCell ref="D54:E54"/>
    <mergeCell ref="B79:B80"/>
    <mergeCell ref="B82:B84"/>
    <mergeCell ref="B85:B86"/>
    <mergeCell ref="B87:B91"/>
    <mergeCell ref="B213:H213"/>
    <mergeCell ref="B214:H214"/>
    <mergeCell ref="B66:H66"/>
    <mergeCell ref="D130:E134"/>
    <mergeCell ref="F130:H130"/>
    <mergeCell ref="F131:H131"/>
    <mergeCell ref="F132:H132"/>
    <mergeCell ref="B121:B124"/>
    <mergeCell ref="B128:C128"/>
    <mergeCell ref="D128:E128"/>
    <mergeCell ref="F128:H128"/>
    <mergeCell ref="B130:C134"/>
    <mergeCell ref="B126:H126"/>
    <mergeCell ref="B127:H127"/>
    <mergeCell ref="B194:H194"/>
    <mergeCell ref="B100:B101"/>
    <mergeCell ref="B103:B105"/>
    <mergeCell ref="B106:B109"/>
    <mergeCell ref="B210:H210"/>
    <mergeCell ref="B163:H163"/>
    <mergeCell ref="B169:H169"/>
    <mergeCell ref="B171:H171"/>
    <mergeCell ref="B117:H117"/>
    <mergeCell ref="B27:E27"/>
    <mergeCell ref="F27:H27"/>
    <mergeCell ref="C23:D23"/>
    <mergeCell ref="E23:F23"/>
    <mergeCell ref="G23:H23"/>
    <mergeCell ref="B24:E24"/>
    <mergeCell ref="F24:H24"/>
    <mergeCell ref="B25:E25"/>
    <mergeCell ref="F25:H25"/>
    <mergeCell ref="B26:E26"/>
    <mergeCell ref="F26:H26"/>
    <mergeCell ref="C42:E42"/>
    <mergeCell ref="B38:H38"/>
    <mergeCell ref="B70:I70"/>
    <mergeCell ref="B71:C71"/>
    <mergeCell ref="B72:B74"/>
    <mergeCell ref="B76:B78"/>
    <mergeCell ref="B39:H39"/>
    <mergeCell ref="B45:H45"/>
    <mergeCell ref="C40:E40"/>
    <mergeCell ref="F40:H40"/>
    <mergeCell ref="C43:E43"/>
    <mergeCell ref="F41:H43"/>
    <mergeCell ref="E15:F15"/>
    <mergeCell ref="G15:H15"/>
    <mergeCell ref="C16:D16"/>
    <mergeCell ref="E16:F16"/>
    <mergeCell ref="G16:H16"/>
    <mergeCell ref="C13:D13"/>
    <mergeCell ref="G22:H22"/>
    <mergeCell ref="C21:D21"/>
    <mergeCell ref="E21:F21"/>
    <mergeCell ref="G21:H21"/>
    <mergeCell ref="C18:D18"/>
    <mergeCell ref="E18:F18"/>
    <mergeCell ref="G18:H18"/>
    <mergeCell ref="C19:D19"/>
    <mergeCell ref="E19:F19"/>
    <mergeCell ref="G19:H19"/>
    <mergeCell ref="B7:H7"/>
    <mergeCell ref="C11:D11"/>
    <mergeCell ref="E11:F11"/>
    <mergeCell ref="G11:H11"/>
    <mergeCell ref="B1:H2"/>
    <mergeCell ref="B3:H3"/>
    <mergeCell ref="B6:H6"/>
    <mergeCell ref="B9:H9"/>
    <mergeCell ref="B4:H4"/>
    <mergeCell ref="B5:H5"/>
    <mergeCell ref="B10:H10"/>
    <mergeCell ref="C12:D12"/>
    <mergeCell ref="E12:F12"/>
    <mergeCell ref="G12:H12"/>
    <mergeCell ref="C17:D17"/>
    <mergeCell ref="E17:F17"/>
    <mergeCell ref="G17:H17"/>
    <mergeCell ref="B33:H33"/>
    <mergeCell ref="C34:D34"/>
    <mergeCell ref="B29:H29"/>
    <mergeCell ref="B30:H30"/>
    <mergeCell ref="B31:H31"/>
    <mergeCell ref="B32:H32"/>
    <mergeCell ref="F34:G34"/>
    <mergeCell ref="C20:D20"/>
    <mergeCell ref="E20:F20"/>
    <mergeCell ref="G20:H20"/>
    <mergeCell ref="C22:D22"/>
    <mergeCell ref="E22:F22"/>
    <mergeCell ref="E13:F13"/>
    <mergeCell ref="G13:H13"/>
    <mergeCell ref="C14:D14"/>
    <mergeCell ref="E14:F14"/>
    <mergeCell ref="G14:H14"/>
    <mergeCell ref="C15:D15"/>
    <mergeCell ref="B118:H118"/>
    <mergeCell ref="D119:E119"/>
    <mergeCell ref="F119:G119"/>
    <mergeCell ref="D120:E120"/>
    <mergeCell ref="F120:G120"/>
    <mergeCell ref="C121:C124"/>
    <mergeCell ref="D121:E124"/>
    <mergeCell ref="F121:G124"/>
    <mergeCell ref="B165:D165"/>
    <mergeCell ref="E165:H165"/>
    <mergeCell ref="D144:F144"/>
    <mergeCell ref="G144:H144"/>
    <mergeCell ref="B149:H149"/>
    <mergeCell ref="F133:H133"/>
    <mergeCell ref="F134:H134"/>
    <mergeCell ref="B136:H136"/>
    <mergeCell ref="B137:H137"/>
    <mergeCell ref="B138:H138"/>
    <mergeCell ref="B139:H139"/>
    <mergeCell ref="D160:F160"/>
    <mergeCell ref="G160:H160"/>
    <mergeCell ref="B211:H211"/>
    <mergeCell ref="B129:C129"/>
    <mergeCell ref="D129:E129"/>
    <mergeCell ref="F129:H129"/>
    <mergeCell ref="B195:H195"/>
    <mergeCell ref="B196:H196"/>
    <mergeCell ref="B197:C206"/>
    <mergeCell ref="D197:F206"/>
    <mergeCell ref="G197:H206"/>
    <mergeCell ref="B207:H207"/>
    <mergeCell ref="B208:H208"/>
    <mergeCell ref="B141:H141"/>
    <mergeCell ref="B142:H142"/>
    <mergeCell ref="B143:H143"/>
    <mergeCell ref="D150:F150"/>
    <mergeCell ref="G150:H150"/>
    <mergeCell ref="B159:H159"/>
    <mergeCell ref="D161:F161"/>
    <mergeCell ref="G161:H161"/>
    <mergeCell ref="D145:F145"/>
    <mergeCell ref="D147:F147"/>
    <mergeCell ref="D146:F146"/>
    <mergeCell ref="B174:H192"/>
    <mergeCell ref="B164:D164"/>
    <mergeCell ref="E164:H164"/>
    <mergeCell ref="B166:D166"/>
    <mergeCell ref="B173:H173"/>
    <mergeCell ref="E166:H166"/>
    <mergeCell ref="B167:D167"/>
    <mergeCell ref="E167:H167"/>
    <mergeCell ref="B168:D168"/>
    <mergeCell ref="E168:H168"/>
  </mergeCells>
  <phoneticPr fontId="4" type="noConversion"/>
  <hyperlinks>
    <hyperlink ref="B10" r:id="rId1" xr:uid="{60CDA046-1EB9-4610-AC25-71D77100D753}"/>
    <hyperlink ref="B33" r:id="rId2" xr:uid="{7E33AA1E-D8FF-4B0A-BE34-976CE5C41C27}"/>
    <hyperlink ref="H35" r:id="rId3" xr:uid="{65CC06D9-C989-4747-925D-58F8E0A41561}"/>
    <hyperlink ref="F41" r:id="rId4" xr:uid="{CDFC4FFC-4494-4DDE-A15D-C66C9D487227}"/>
    <hyperlink ref="F47" r:id="rId5" xr:uid="{0438CFFE-D80F-47D4-AB65-473CF57D8055}"/>
    <hyperlink ref="H120" r:id="rId6" xr:uid="{595327C9-3636-4C2B-A715-1C3973BA0D74}"/>
    <hyperlink ref="B139" r:id="rId7" xr:uid="{305C9B33-618F-4522-9FE2-593E885A77C0}"/>
    <hyperlink ref="F130" r:id="rId8" xr:uid="{8A7C8947-E390-46A8-9641-1370935F02B6}"/>
    <hyperlink ref="H121" r:id="rId9" xr:uid="{D5B80778-0C19-40F1-8456-06B809A1449A}"/>
    <hyperlink ref="F131" r:id="rId10" xr:uid="{3AC5DEBA-002E-4582-A98C-8333266E98F4}"/>
    <hyperlink ref="H122" r:id="rId11" xr:uid="{9EFB66AA-77B8-450A-A289-6A706F09A8D5}"/>
    <hyperlink ref="F132" r:id="rId12" xr:uid="{19062AD2-A585-45DD-9BFA-B7D0D959975C}"/>
    <hyperlink ref="H123" r:id="rId13" xr:uid="{2F3BD9F0-B388-4656-924F-9DA53F04CEA0}"/>
    <hyperlink ref="F133" r:id="rId14" xr:uid="{0820A2C9-C0E3-4AC9-91D3-63A4B7B46318}"/>
    <hyperlink ref="H124" r:id="rId15" xr:uid="{F54CAF52-4FF4-46E0-9F90-24A91D8BCB94}"/>
    <hyperlink ref="F134" r:id="rId16" xr:uid="{5A76134D-97FF-458B-85B3-BBC2418DD9D1}"/>
    <hyperlink ref="H53" r:id="rId17" location="/bandeja/historico" xr:uid="{2564ED47-A431-4D0F-97D5-30E8BE3BFFE4}"/>
    <hyperlink ref="F129" r:id="rId18" xr:uid="{70E951DF-DD8C-4F43-9272-237477D41041}"/>
    <hyperlink ref="G145" r:id="rId19" xr:uid="{83B7E5EF-2618-4DFB-B894-314091133F1C}"/>
    <hyperlink ref="G151" r:id="rId20" xr:uid="{03523010-6278-427F-B3AA-B680B66233A0}"/>
    <hyperlink ref="G157" r:id="rId21" xr:uid="{AECAB2B6-418D-4F6B-946B-B7615ADFFDCA}"/>
    <hyperlink ref="G161" r:id="rId22" xr:uid="{5B4674F9-E62E-4A71-BC49-DC8DA9EB6128}"/>
    <hyperlink ref="I72" r:id="rId23" xr:uid="{9B56BCD5-33DB-435A-9DBC-98FBA6151E03}"/>
  </hyperlinks>
  <pageMargins left="0.25" right="0.25" top="0.75" bottom="0.75" header="0.3" footer="0.3"/>
  <pageSetup paperSize="8" scale="80" orientation="landscape" r:id="rId24"/>
  <drawing r:id="rId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RCC_II TRIMESTRE 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Oscar Irala</cp:lastModifiedBy>
  <cp:lastPrinted>2026-04-20T18:42:37Z</cp:lastPrinted>
  <dcterms:created xsi:type="dcterms:W3CDTF">2020-06-23T19:35:00Z</dcterms:created>
  <dcterms:modified xsi:type="dcterms:W3CDTF">2026-07-17T14:59:24Z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