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valdez\Desktop\"/>
    </mc:Choice>
  </mc:AlternateContent>
  <bookViews>
    <workbookView xWindow="0" yWindow="0" windowWidth="20490" windowHeight="7350"/>
  </bookViews>
  <sheets>
    <sheet name="COMPLETO" sheetId="1" r:id="rId1"/>
  </sheets>
  <externalReferences>
    <externalReference r:id="rId2"/>
  </externalReferences>
  <definedNames>
    <definedName name="_xlnm.Print_Titles" localSheetId="0">COMPLETO!$1:$4</definedName>
  </definedNames>
  <calcPr calcId="162913"/>
</workbook>
</file>

<file path=xl/calcChain.xml><?xml version="1.0" encoding="utf-8"?>
<calcChain xmlns="http://schemas.openxmlformats.org/spreadsheetml/2006/main">
  <c r="E150" i="1" l="1"/>
  <c r="H144" i="1" l="1"/>
  <c r="H143" i="1"/>
  <c r="H142" i="1"/>
  <c r="H141" i="1"/>
  <c r="H140" i="1"/>
  <c r="H139" i="1"/>
  <c r="H138" i="1"/>
  <c r="H137" i="1"/>
  <c r="H136" i="1"/>
  <c r="H135" i="1"/>
  <c r="H134" i="1"/>
  <c r="H133" i="1"/>
  <c r="H132" i="1"/>
  <c r="H131" i="1"/>
  <c r="H130" i="1"/>
  <c r="H129" i="1"/>
  <c r="H128" i="1"/>
  <c r="H127" i="1"/>
  <c r="H126" i="1"/>
</calcChain>
</file>

<file path=xl/sharedStrings.xml><?xml version="1.0" encoding="utf-8"?>
<sst xmlns="http://schemas.openxmlformats.org/spreadsheetml/2006/main" count="390" uniqueCount="308">
  <si>
    <t>MATRIZ DE INFORMACIÓN MINIMA PARA INFORME PARCIAL DE RENDICIÓN DE CUENTAS AL CIUDADANO</t>
  </si>
  <si>
    <t>1- PRESENTACIÓN</t>
  </si>
  <si>
    <t>Institución:</t>
  </si>
  <si>
    <t>Periodo del informe:</t>
  </si>
  <si>
    <t>Misión institucional</t>
  </si>
  <si>
    <t>Nro.</t>
  </si>
  <si>
    <t>Dependencia</t>
  </si>
  <si>
    <t>Responsable</t>
  </si>
  <si>
    <t>Cargo que Ocupa</t>
  </si>
  <si>
    <t>3- Plan de Rendición de Cuentas</t>
  </si>
  <si>
    <t>3.1. Resolución de Aprobación y Anexo de Plan de Rendición de Cuentas</t>
  </si>
  <si>
    <t>Evidencia (Enlace del documento)</t>
  </si>
  <si>
    <t>3.2 Plan de Rendición de Cuentas. (Describir los motivos de la selección temática en menos de 100 palabras y exponer si existió participación ciudadana en el proceso. Vincular la selección con el POI, PEI, PND2030 y ODS). (Adjuntar el plan para la descarga en formato pdf Establecer el link de acceso directo).</t>
  </si>
  <si>
    <t>4-Gestión Institucional</t>
  </si>
  <si>
    <t>4.1 Nivel de Cumplimiento  de Minimo de Información Disponible - Transparencia Activa Ley 5189 /14</t>
  </si>
  <si>
    <t>Mes</t>
  </si>
  <si>
    <t>Nivel de Cumplimiento (%)</t>
  </si>
  <si>
    <t>Enlace de la SFP</t>
  </si>
  <si>
    <t>4.2 Nivel de Cumplimiento  de Minimo de Información Disponible - Transparencia Activa Ley 5282/14</t>
  </si>
  <si>
    <t>Enlace SENAC</t>
  </si>
  <si>
    <t>4.3 Nivel de Cumplimiento de Respuestas a Consultas Ciudadanas - Transparencia Pasiva Ley N° 5282/14</t>
  </si>
  <si>
    <t>Cantidad de Consultas</t>
  </si>
  <si>
    <t>Respondidos</t>
  </si>
  <si>
    <t>No Respondidos</t>
  </si>
  <si>
    <t>Enlace Ministerio de Justicia</t>
  </si>
  <si>
    <t>Mayo</t>
  </si>
  <si>
    <t>Junio</t>
  </si>
  <si>
    <t>4.4 Proyectos y Programas Ejecutados a la fecha del Informe (listado referencial, apoyarse en gráficos ilustrativos)</t>
  </si>
  <si>
    <t>N°</t>
  </si>
  <si>
    <t>Descripción</t>
  </si>
  <si>
    <t>Objetivo</t>
  </si>
  <si>
    <t>Metas</t>
  </si>
  <si>
    <t>Población Beneficiaria</t>
  </si>
  <si>
    <t>Valor de Inversión</t>
  </si>
  <si>
    <t>Porcentaje de Ejecución</t>
  </si>
  <si>
    <t>Evidencias</t>
  </si>
  <si>
    <t>4.5 Proyectos y Programas no Ejecutados (listado referencial, aporyarse en gráficos ilustrativos)</t>
  </si>
  <si>
    <t>Dificultades (Breve Descripción)</t>
  </si>
  <si>
    <t>Financieras</t>
  </si>
  <si>
    <t>De Gestión</t>
  </si>
  <si>
    <t>Externas</t>
  </si>
  <si>
    <t>Otras</t>
  </si>
  <si>
    <t>4.6 Servicios o Productos Misionales (Depende de la Naturaleza de la Misión Insitucional, puede abarcar un Programa o Proyecto)</t>
  </si>
  <si>
    <t>Resultados Logrados</t>
  </si>
  <si>
    <t>Evidencia (Informe de Avance de Metas - SPR)</t>
  </si>
  <si>
    <t>4.7 Contrataciones realizadas</t>
  </si>
  <si>
    <t>ID</t>
  </si>
  <si>
    <t>Objeto</t>
  </si>
  <si>
    <t>Valor del Contrato</t>
  </si>
  <si>
    <t>Proveedor Adjudicado</t>
  </si>
  <si>
    <t>Estado (Ejecución - Finiquitado)</t>
  </si>
  <si>
    <t>Enlace DNCP</t>
  </si>
  <si>
    <t>4.8 Ejecución Financiera (Generar gráfica)</t>
  </si>
  <si>
    <t>Rubro</t>
  </si>
  <si>
    <t>Sub-rubros</t>
  </si>
  <si>
    <t>Saldos</t>
  </si>
  <si>
    <t>Evidencia (Enlace Ley 5189)</t>
  </si>
  <si>
    <t>4.9 Fortalecimiento Institucional (Normativas, Estructura Interna, Infraestructura, adquisiciones, etc. En el trimestre, periodo del Informe)</t>
  </si>
  <si>
    <t>Descripción del Fortalecimiento</t>
  </si>
  <si>
    <t>Costo de Inversión</t>
  </si>
  <si>
    <t>Descripción del Beneficio</t>
  </si>
  <si>
    <t>Evidencia</t>
  </si>
  <si>
    <t>5- Instancias de Participación Ciudadana</t>
  </si>
  <si>
    <t>5.1. Canales de Participación Ciudadana existentes a la fecha.</t>
  </si>
  <si>
    <t>Denominación</t>
  </si>
  <si>
    <t>Dependencia Responsable del Canal de Participación</t>
  </si>
  <si>
    <t>Evidencia (Página Web, Buzón de SQR, Etc.)</t>
  </si>
  <si>
    <t>5.2. Aportes y Mejoras resultantes de la Participación Ciudadana</t>
  </si>
  <si>
    <t>Propuesta de Mejora</t>
  </si>
  <si>
    <t>Canal Utilizado</t>
  </si>
  <si>
    <t>Acción o Medida tomada por OEE</t>
  </si>
  <si>
    <t>Observaciones</t>
  </si>
  <si>
    <t>5.3 Gestión de denuncias de corrupción</t>
  </si>
  <si>
    <t>Ticket Numero</t>
  </si>
  <si>
    <t>Fecha Ingreso</t>
  </si>
  <si>
    <t>Estado</t>
  </si>
  <si>
    <t>Link al Panel de Denuncia de la SENAC</t>
  </si>
  <si>
    <t>6- Control Interno y Externo</t>
  </si>
  <si>
    <t>Informes de Auditorias Internas y Auditorías Externas en el Trimestre</t>
  </si>
  <si>
    <t>Auditorias Financieras</t>
  </si>
  <si>
    <t>Nro. de Informe</t>
  </si>
  <si>
    <t>Evidencia (Enlace Ley 5282/14)</t>
  </si>
  <si>
    <t>Auditorias de Gestión</t>
  </si>
  <si>
    <t>Auditorías Externas</t>
  </si>
  <si>
    <t>Otros tipos de Auditoria</t>
  </si>
  <si>
    <t>Planes de Mejoramiento elaborados en el Trimestre</t>
  </si>
  <si>
    <t>Informe de referencia</t>
  </si>
  <si>
    <t>Evidencia (Adjuntar Documento)</t>
  </si>
  <si>
    <t>7- Descripción cualitativa de logros alcanzados en el Trimestre (apoyar con gráficos, cuadros dinámicos que describan lo alcanzado)</t>
  </si>
  <si>
    <t>Auditoría General del Poder Ejecutivo</t>
  </si>
  <si>
    <t>AGPE</t>
  </si>
  <si>
    <t xml:space="preserve"> Control, técnico-normativo y de supervisión a los Organismos y Entidades del Poder Ejecutivo.</t>
  </si>
  <si>
    <t>La Auditoría General del Poder Ejecutivo (AGPE), es el órgano de control del Poder Ejecutivo. Planifica y ejecuta, en coordinación con las Auditorías Internas Institucionales, auditorías y controles periódicos a los diferentes organismos y entidades dependientes del Poder Ejecutivo. Es la  Institución que contribuye a la transparencia en la gestión de los recursos públicos, a través de herramientas de control.</t>
  </si>
  <si>
    <t>Página web institucional</t>
  </si>
  <si>
    <t>Enlace en la página para quejas, reclamos, sugerencias y denuncias</t>
  </si>
  <si>
    <t>http://www.agpe.gov.py/index.php/anticorrupcion.html</t>
  </si>
  <si>
    <t xml:space="preserve">Informes y noticias </t>
  </si>
  <si>
    <t>Se informa a la ciudadanía sobre las acciones realizadas por la AGPE periódicamente</t>
  </si>
  <si>
    <t>DIGTICs y Dir.COM</t>
  </si>
  <si>
    <t>Buzón de sugerencias</t>
  </si>
  <si>
    <t>Un buzón de sugerencias instalado en la Recepción</t>
  </si>
  <si>
    <t>Dir. COM</t>
  </si>
  <si>
    <t>Formatos para Realizar SQR</t>
  </si>
  <si>
    <t>Encuestas de Opinión</t>
  </si>
  <si>
    <t>Realización de Encuestas a los AII sobre los servicios</t>
  </si>
  <si>
    <t xml:space="preserve">Dir. COM </t>
  </si>
  <si>
    <t>Facebook de la AGPE y página: http://www.agpe.gov.py/</t>
  </si>
  <si>
    <t>Sugerencias para cursos</t>
  </si>
  <si>
    <t>Se calendarizan cursos de acuerdo a las sugerencias</t>
  </si>
  <si>
    <t>Este año el calendario de cursos fue cancelado por la PANDEMIA, pero en años anteriores se procedió de esa manera.</t>
  </si>
  <si>
    <t>Encuestas de opinión a los AII, donde sugieren temas para los cursos/capacitaciones</t>
  </si>
  <si>
    <t>Unidad Anticorrupción y Asuntos Internos</t>
  </si>
  <si>
    <t>Jefe de Departamento</t>
  </si>
  <si>
    <t>Dirección de Planificación Estratégica</t>
  </si>
  <si>
    <t>Nancy Rejala</t>
  </si>
  <si>
    <t>Directora</t>
  </si>
  <si>
    <t>Dirección de Comunicación</t>
  </si>
  <si>
    <t>Ana María Paredes</t>
  </si>
  <si>
    <t>Hector Godoy</t>
  </si>
  <si>
    <t>Director General</t>
  </si>
  <si>
    <t>Dirección General de Planificación y Evaluación</t>
  </si>
  <si>
    <t>Nestor Duarte</t>
  </si>
  <si>
    <t>Dirección General de Auditoría Forense</t>
  </si>
  <si>
    <t>Oscar Irala</t>
  </si>
  <si>
    <t>Dirección General de Tecnología de la Información y Comunicación</t>
  </si>
  <si>
    <t>Carlos Montiel</t>
  </si>
  <si>
    <t>Graciela Polletti</t>
  </si>
  <si>
    <t>https://www.sfp.gov.py/sfp/seccion/65-monitoreo-de-la-ley-518914.html</t>
  </si>
  <si>
    <t>Resolución AGPE 107/2020 - http://agpe.gov.py/index.php/resoluciones.html</t>
  </si>
  <si>
    <t>N/A</t>
  </si>
  <si>
    <t>Coordinación y Seguimiento de Informes de auditoría de Organos de Control Interno y Externo. Evaluación del Cumplimiento de los Planes de Mejoramieto de los OEPE.</t>
  </si>
  <si>
    <t xml:space="preserve">Realizar el seguimiento y evaluación de los planes de mejoramieto establecidos a partir de recomendaciones de organos de control internos y externos, por los OEPE. </t>
  </si>
  <si>
    <t xml:space="preserve">Presidente de la República, Ministro-Auditor General, Maximas Autoridades, Auditores Internos Institucionales  de OEPE. </t>
  </si>
  <si>
    <t>Informes de ejecución de productos remitidos a la DGA y F, para su reporte al MH.</t>
  </si>
  <si>
    <t>Remuneraciones Básicas</t>
  </si>
  <si>
    <t>Remuneraciones Temporales</t>
  </si>
  <si>
    <t>Asignaciones Complementarias</t>
  </si>
  <si>
    <t>Personal Contratado</t>
  </si>
  <si>
    <t>Otros Gastos del Personal</t>
  </si>
  <si>
    <t>Servicios Básicos</t>
  </si>
  <si>
    <t>Pasajes y Viáticos</t>
  </si>
  <si>
    <t>Gastos por Servicios de Aseo, Mantenimiento y Reparaciones.</t>
  </si>
  <si>
    <t>Servicios Técnicos y Profesionales</t>
  </si>
  <si>
    <t>Servicio de Capacitación y Adiestramiento</t>
  </si>
  <si>
    <t>Productos de Papel, Cartón e Impresos</t>
  </si>
  <si>
    <t>Bienes de Consumo de Oficinas e Insumos</t>
  </si>
  <si>
    <t>Combustibles y Lubricantes</t>
  </si>
  <si>
    <t>Adquisición de Activos Intangibles</t>
  </si>
  <si>
    <t>Pago de Impuestos, Tasas, Gastos Judiciales y Otros</t>
  </si>
  <si>
    <t>La AGPE, no posee Proyectos y/o Programas implementados en la Institución.</t>
  </si>
  <si>
    <t>Parámetro entre las auditorias planificadas y las Auditorias efectivamente ejecutadas, realizadas mediante las remisiones de los informes durante el Semestre. El reporte se realiza mediante el Sistema integrado de la Auditoría General del Poder Ejecutivo (SIAGPE).</t>
  </si>
  <si>
    <t>Evaluación al Desempeño del Auditor Interno Institucional</t>
  </si>
  <si>
    <t xml:space="preserve"> Ministro-Auditor General, Maximas Autoridades, Auditores Internos Institucionales  de OEPE. </t>
  </si>
  <si>
    <t>Fortalecimiento y mejoramiento en la gestión de los Auditores Internos Institucionales, evaluados.</t>
  </si>
  <si>
    <t xml:space="preserve">Informe remitido a la Máxima Autoridad Institucional, Ministro-Auditor General, DGAyF </t>
  </si>
  <si>
    <t>78 Instituciones presentaron informes en el SIAGPE, representa el 76% del total.</t>
  </si>
  <si>
    <t>5 Evaluación al Desempeño planificada para el Trimestre</t>
  </si>
  <si>
    <t xml:space="preserve">5 Auditores Internos Institucionales Evaluado, representa el 100% </t>
  </si>
  <si>
    <t>30 Productos planificados para el  mes de setiembre.</t>
  </si>
  <si>
    <t>103 Productos planificados para el  Semestre.</t>
  </si>
  <si>
    <t xml:space="preserve"> Maximas Autoridades, Auditores Internos Institucionales  de OEPE. </t>
  </si>
  <si>
    <t>35 Instituciones presentaron PTA en el SIAGPE, representa mas del 100% de lo planificado.</t>
  </si>
  <si>
    <t>Cumplimiento de las normativas vigentes de los Auditores Internos Institucionales de los Organismos y Entidades dependientes del Poder Ejecutivo.</t>
  </si>
  <si>
    <t xml:space="preserve">Informe remitido a la Presidencia de la República, a la Máxima Autoridad Institucional, Ministro-Auditor General, DGAyF </t>
  </si>
  <si>
    <t>PTA corregido y aprobado en el SIAGPE , mes de setiembre.</t>
  </si>
  <si>
    <t xml:space="preserve">             JULIO/SETIEMBRE 2020</t>
  </si>
  <si>
    <t>Dirección General de Control Interno</t>
  </si>
  <si>
    <t>Dirección General de Coordinación y Seguimiento a las AII</t>
  </si>
  <si>
    <t>Dirección Generalde Auditoría Interna</t>
  </si>
  <si>
    <t>Dirección MECIP</t>
  </si>
  <si>
    <t>Viviana Ayala</t>
  </si>
  <si>
    <t>Julio</t>
  </si>
  <si>
    <t>Agosto</t>
  </si>
  <si>
    <t>Setiembre</t>
  </si>
  <si>
    <t>Aagosto</t>
  </si>
  <si>
    <t>https://app.powerbi.com/view?r=eyJrIjoiMmJlYjg1YzgtMmQ3Mi00YzVkLWJkOTQtOTE3ZTZkNzVhYTAzIiwidCI6Ijk2ZDUwYjY5LTE5MGQtNDkxYy1hM2U1LWExYWRlYmMxYTg3NSJ9</t>
  </si>
  <si>
    <t>Publicado</t>
  </si>
  <si>
    <t>Pendiente de verificación de cumplimiento</t>
  </si>
  <si>
    <t>https://informacionpublica.paraguay.gov.py/portal/#!/estadisticas/burbujas</t>
  </si>
  <si>
    <t>(1) En plazo</t>
  </si>
  <si>
    <t>https://www.sfp.gov.py/sfp/archivos/documentos/Intermedio_Junio_2020_w2yea6od.pdf</t>
  </si>
  <si>
    <t>https://www.sfp.gov.py/sfp/archivos/documentos/Intermedio_Mayo_2020_7gml06b6.pdf</t>
  </si>
  <si>
    <t xml:space="preserve"> A la fecha 40 encuestas tabuladas </t>
  </si>
  <si>
    <t>Productos e Instrum. Químicos y Medicinales</t>
  </si>
  <si>
    <t>Adquisiciones de Maquinarias, Equipos y Herramientas en General</t>
  </si>
  <si>
    <t>Adquisiciones de Equipos de Oficina y Computación</t>
  </si>
  <si>
    <t>Deudas Pendientes de Pago de Gastos de Capital de Ejercicios Anteriores</t>
  </si>
  <si>
    <t>Presupuestado (Vigente)</t>
  </si>
  <si>
    <t>Ejecutado (Enero-Junio)</t>
  </si>
  <si>
    <t>Ejecutado (Julio-Setiembre)</t>
  </si>
  <si>
    <t>http://agpe.gov.py/index.php/ley-5189/113-ejecucion-presupuestaria.html</t>
  </si>
  <si>
    <t>Directora General</t>
  </si>
  <si>
    <t>Intermedio</t>
  </si>
  <si>
    <t>Mantenimiento y Reparación de Acondicionadores de Aire</t>
  </si>
  <si>
    <t>SERVICIO TÉCNICO JC de Javier Caballero</t>
  </si>
  <si>
    <t>Se encuentra en la primera etapa de adjudicación</t>
  </si>
  <si>
    <t>Adquisición de Útiles oficina, tóner y productos de papel</t>
  </si>
  <si>
    <t>PAPELERA GUAIRA S.A.</t>
  </si>
  <si>
    <t>OFI COMPRAS de Rodrigo Zacarias</t>
  </si>
  <si>
    <t>NAZARENO COM. E IND. S.R.L.</t>
  </si>
  <si>
    <t>MICROTEK de Gustavo Rojas</t>
  </si>
  <si>
    <t>OFFICE COMPU S.A.</t>
  </si>
  <si>
    <t>DATA SYSTEMS S.A.E.C.A.</t>
  </si>
  <si>
    <t>Mantenimiento y Reparación de Vehículos</t>
  </si>
  <si>
    <t>RG SERVICE de Ricardo González</t>
  </si>
  <si>
    <t>A la espera del cumplimiento de los plazos para la firma del contrato</t>
  </si>
  <si>
    <t xml:space="preserve">2-Presentación del CRCC </t>
  </si>
  <si>
    <t>Devora Valdez</t>
  </si>
  <si>
    <t>https://www.contrataciones.gov.py/licitaciones/convocatoria/378565-mantenimiento-reparacion-acondicionadores-aire-1.html</t>
  </si>
  <si>
    <t>https://www.contrataciones.gov.py/licitaciones/convocatoria/378641-adquisicion-utiles-oficina-toner-productos-papel-1.html</t>
  </si>
  <si>
    <t>https://www.contrataciones.gov.py/licitaciones/convocatoria/378586-mantenimiento-reparacion-vehiculos-1.html</t>
  </si>
  <si>
    <t>   Evaluar la gestión del Auditor Interno Institucional dependiente del Poder Ejecutivo en base a criterios establecidos como ser; Aplica normas, métodos y procedimientos de Auditoria conforme el Manual de Auditoria Gubernamental, si cumple con el perfil para el cargo, si evalúa el  grado de implementación del MECIP, si utiliza correctamente el SIAGPE, entre otros.</t>
  </si>
  <si>
    <r>
      <rPr>
        <b/>
        <sz val="10"/>
        <rFont val="Calibri"/>
        <family val="2"/>
        <scheme val="minor"/>
      </rPr>
      <t xml:space="preserve">356  </t>
    </r>
    <r>
      <rPr>
        <sz val="10"/>
        <rFont val="Calibri"/>
        <family val="2"/>
        <scheme val="minor"/>
      </rPr>
      <t>productos planificados para el Ejercicio Fiscal.</t>
    </r>
  </si>
  <si>
    <r>
      <t>En base a la evaluación efectuada a los informes semestrales recibidos, sobre el Grado de Cumplimiento del Plan de Trabajo Anual y Cronograma de Actividades de las Auditorías Internas Institucionales de los Organismos y Entidades del Poder Ejecutivo correspondientes al Primer Semestre del Ejercicio Fiscal 2020, se observa un promedio de ejecución general del 86%, que representa un nivel de ejecución</t>
    </r>
    <r>
      <rPr>
        <b/>
        <sz val="10"/>
        <rFont val="Calibri"/>
        <family val="2"/>
        <scheme val="minor"/>
      </rPr>
      <t xml:space="preserve"> Muy Bueno </t>
    </r>
    <r>
      <rPr>
        <sz val="10"/>
        <rFont val="Calibri"/>
        <family val="2"/>
        <scheme val="minor"/>
      </rPr>
      <t xml:space="preserve"> e indica que las Auditorías Internas Institucionales han cumplido con gran parte de los trabajos planificados en el Plan de Trabajo Anual </t>
    </r>
  </si>
  <si>
    <t>N° 01/2020</t>
  </si>
  <si>
    <t>Dictamen de Auditoría Interna 1° semestre 2020.</t>
  </si>
  <si>
    <t>Informe Auditoría de Cumplimiento de la Legalidad 1° semestre 2020</t>
  </si>
  <si>
    <t>Revisión de legajos 1° semestre 2020</t>
  </si>
  <si>
    <t>Evaluación Nivel de Madurez SCI al 30/06/2020</t>
  </si>
  <si>
    <t>0</t>
  </si>
  <si>
    <t>¿Qué es la institución?</t>
  </si>
  <si>
    <t>Correo electrónico</t>
  </si>
  <si>
    <t>dvaldez@agpe.gov.py</t>
  </si>
  <si>
    <t>nrejala@agpe.gov.py</t>
  </si>
  <si>
    <t>aparedes@agpe.gov.py</t>
  </si>
  <si>
    <t>hgodoy@agpe.gov.py</t>
  </si>
  <si>
    <t>nduarte@agpe.gov.py</t>
  </si>
  <si>
    <t>oirala@agpe.gov.py</t>
  </si>
  <si>
    <t>cmontiel@agpe.gov.py</t>
  </si>
  <si>
    <t>cduarte@agpe.gov.py</t>
  </si>
  <si>
    <t>vayala@agpe.gov.py</t>
  </si>
  <si>
    <t>Estado, como órgano de control interno del Poder Ejecutivo para realizar auditorías a los OEPE y tiene a su cargo reglamentar y supervisar el funcionamiento de las Auditorías Internas Institucionales. En esta tarea, remite informes al Presidente de la Republica según la periodicidad establecida por decreto, informado sobre el cumplimiento de la planificación de Auditorias anuales de las AII, nivel de ejecución, resultados de las Auditorías Internas, cumplimiento de los planes de mejoramiento y efectividad, utilizándose para estas tareas el Sistema Integrado de la AGPE (SIAGPE). En el ámbito del Control de las Rendiciones de cuenta del FONACIDE (Fondo Nacional de Inversión Pública y Desarrollo), realiza verificaciones Documentales y Verificaciones In Situ de Obras. Para una evaluación de eficiencia del Sistema de Control Interno, ha adoptado la Norma de Requisito Mínimo-MECIP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las OEPE. En los indicadores del PND, estamos en el eje 2.2 para contribuir a la transparencia del gasto público. Se cuenta en la Web con un Portal de Denuncias, así como un correo, los cuales facilitan el contacto con la ciudadanía.</t>
  </si>
  <si>
    <r>
      <rPr>
        <b/>
        <sz val="11"/>
        <color theme="1"/>
        <rFont val="Calibri"/>
        <family val="2"/>
        <scheme val="minor"/>
      </rPr>
      <t>Observación:</t>
    </r>
    <r>
      <rPr>
        <sz val="11"/>
        <color theme="1"/>
        <rFont val="Calibri"/>
        <family val="2"/>
        <scheme val="minor"/>
      </rPr>
      <t xml:space="preserve"> Los siguientes Subgrupos de Gastos, contemplan montos que corresponden a una transferencia de créditos a través de los Fondos 03 FONACIDE, realizada recientemente a la Auditoría General del Poder Ejecutivo, conforme al Decreto N° 4093 de fecha 25 de setiembre de 2020, según lo siguiente:</t>
    </r>
  </si>
  <si>
    <t>530 "Adquisiciones de Maquinarias, Equipos y Herramientas en General":</t>
  </si>
  <si>
    <t xml:space="preserve">540 "Adquisiciones de Equipos de Oficina y Computación":  </t>
  </si>
  <si>
    <t>570 "Adquisición de Activos Intangibles":</t>
  </si>
  <si>
    <t>TOTAL:</t>
  </si>
  <si>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</si>
  <si>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Emision de Informes de Auditorias y Revisiones Especiales. Es importante mencionar que conforme a la Ley Nº 6524/2020 “Por la cual se declara Estado de emergencia en todo el territorio de la República del Paraguay ante la Pandemia declarada por la Organización Mundial de la Salud a causa del COVID-19 o Coronavirus…” y la Resolución AGPE Nº 86/2020 en su Art. 2º dicta “Disponer que las Auditorías Internas Institucionales involucradas en el Artículo 1º de la Resolución, establezcan las actividades y procedimientos pertinentes y necesarios para el monitoreo, supervisión y seguimiento de la ejecución y utilización de los recursos financieros asignados y previstos en la Ley”, la AGPE se encuentra realizando trabajos extraordinarios de relevamiento de información, en el marco de la Ley N° 6524/2020, sobre la base de una revisión de las documentaciones remitidas por las diferentes instituciones afectadas.</t>
  </si>
  <si>
    <t>Informes de Auditoría</t>
  </si>
  <si>
    <t>Supervisión y Apoyo a las AII de los Organismos y Entidades dependientes del Poder Ejecutivo.</t>
  </si>
  <si>
    <t xml:space="preserve"> Supervisar y apoyar los trabajos de Auditoría a través del SIAGPE, referente a la aplicación de las normas, métodos, procedimiento de auditoría y del Manual de Auditoría Gubernamental ejecutados por las Auditorías Internas Institucionales de los OEPE en el Módulo EJECUCIÓN.</t>
  </si>
  <si>
    <t>37 Supervisión y Apoyo</t>
  </si>
  <si>
    <r>
      <rPr>
        <b/>
        <sz val="11"/>
        <color theme="1"/>
        <rFont val="Calibri"/>
        <family val="2"/>
        <scheme val="minor"/>
      </rPr>
      <t>45</t>
    </r>
    <r>
      <rPr>
        <sz val="11"/>
        <color theme="1"/>
        <rFont val="Calibri"/>
        <family val="2"/>
        <scheme val="minor"/>
      </rPr>
      <t xml:space="preserve">  Organismos y Enidades dependientes del Poder Ejecutivo, La Dirección de Supervisión y Apoyo ha aumentado la población beneficiaria, a efectos de dar mayor apoyo a las Auditorías Internas Institucionales.</t>
    </r>
  </si>
  <si>
    <t>En proceso de Evaluación, según lo planificado en el Plan de Trabajo Anual, los mismos serán  informado una vez culminado los trabajos, conforme al Cronograma de Actividades.</t>
  </si>
  <si>
    <t>Instalar mejores prácticas gubernamentales entre ellas la del control, evaluación a la gestión y administración de los recursos del Estado. A través del SIAGPE se permite gestionar en forma automatizada todo el ciclo auditor fortaleciendo la capacidad de la AGPE para realizar controles a las entidades dependiente del Poder Ejecutivo y la correcta  utilización del Sistema - Módulo EJECUCIÓN y la aplicación del Manual de Auditoría Gubernamental, con sus respectivos Papeles de Trabajos,  correspondiente al proceso de auditoría conforme a las disposiciones legales vigentes.</t>
  </si>
  <si>
    <t>Informe  y Planilla Consolidada de Supervisión remitido a la Máxima Autoridad Institucional, Ministro-Auditor General</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</si>
  <si>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</si>
  <si>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t>210 informes planificados para los meses de julio a setiembre.</t>
  </si>
  <si>
    <t>Presidente de la República, Ministro-Auditor General, Directora General de Contabilidad Pública - Ministerio de Hacienda, Ciudadanía en general.</t>
  </si>
  <si>
    <t>109% de ejecucion planificada (229 de 210)</t>
  </si>
  <si>
    <t>Se ha Planificado la verificación documental (FONACIDE)  correspondiente a 210 (Doscientos Diez) Instituciones entre Gobernaciones y Municipalidades para el periodo de julio a setiembre del Ejercicio Fiscal 2020. De estas se realizaron  229 (Doscientos Veinte y Nueve) rendiciones de cuentas de diversas Gobernaciones y Municipalidades. Cabe destacar que se ha superado la cantidad de productos planificados por 19 (Diez y Nueve) expedientes de rendiciones, debido a que se han redoblado los esfuerzos para recuperar los 13 (Trece) productos atrasados comunicado en el Informe de Rendición de Cuentas de Enero a Junio del presente año y los 6 (Seis) restantes fueron por las exigencias que se requirieron en el presente periodo para poder cumplir con los fines de la Dirección.</t>
  </si>
  <si>
    <t>Informe remitido a la Máxima Autoridad Institucional, Ministro-Auditor General, Directora General de Contabilidad Pública - Ministerio de Hacienda.</t>
  </si>
  <si>
    <t>8 Evaluación al Desempeño planificada para el Semestre</t>
  </si>
  <si>
    <t>4 Auditores Internos Institucionales Evaluado, representa el 50% .</t>
  </si>
  <si>
    <t>30 Supervisión y Apoyo</t>
  </si>
  <si>
    <t>100% (30 de 30)</t>
  </si>
  <si>
    <r>
      <t>1.</t>
    </r>
    <r>
      <rPr>
        <sz val="7"/>
        <color theme="1"/>
        <rFont val="Times New Roman"/>
        <family val="1"/>
      </rPr>
      <t xml:space="preserve">       </t>
    </r>
    <r>
      <rPr>
        <sz val="11"/>
        <color theme="1"/>
        <rFont val="Calibri"/>
        <family val="2"/>
        <scheme val="minor"/>
      </rPr>
      <t>Verificar la existencia de las obras ejecutadas, sujeto a la variación in situ.</t>
    </r>
  </si>
  <si>
    <t>18 Informes planificados de julio a setiembre (6 por mes)</t>
  </si>
  <si>
    <t>0% de ejecución</t>
  </si>
  <si>
    <t>Debido a la situacion planteada por la PANDEMIA,  a partir de Setiembre se ha podido realizar la verificacion in situ (ocho verificaciones), resultado que se podrá observar en Octubre, en los meses de Julio y Agosto se realizaron las tareas propias previas a la verificación in situ</t>
  </si>
  <si>
    <r>
      <t>2.</t>
    </r>
    <r>
      <rPr>
        <sz val="7"/>
        <color theme="1"/>
        <rFont val="Times New Roman"/>
        <family val="1"/>
      </rPr>
      <t xml:space="preserve">       </t>
    </r>
    <r>
      <rPr>
        <sz val="11"/>
        <color theme="1"/>
        <rFont val="Calibri"/>
        <family val="2"/>
        <scheme val="minor"/>
      </rPr>
      <t>Verificar si las obras fueron ejecutadas conforme a las Especificaciones Técnicas, contenidas en los Contratos.</t>
    </r>
  </si>
  <si>
    <r>
      <t>3.</t>
    </r>
    <r>
      <rPr>
        <sz val="7"/>
        <color theme="1"/>
        <rFont val="Times New Roman"/>
        <family val="1"/>
      </rPr>
      <t xml:space="preserve">       </t>
    </r>
    <r>
      <rPr>
        <sz val="11"/>
        <color theme="1"/>
        <rFont val="Calibri"/>
        <family val="2"/>
        <scheme val="minor"/>
      </rPr>
      <t>Verificar la calidad de los materiales que fueron utilizados en la ejecución de las obras, son conforme a la Planilla de Computo Métrico y Presupuesto, detallada en el Contrato correspondiente.</t>
    </r>
  </si>
  <si>
    <r>
      <t>4.</t>
    </r>
    <r>
      <rPr>
        <sz val="7"/>
        <color theme="1"/>
        <rFont val="Times New Roman"/>
        <family val="1"/>
      </rPr>
      <t xml:space="preserve">       </t>
    </r>
    <r>
      <rPr>
        <sz val="11"/>
        <color theme="1"/>
        <rFont val="Calibri"/>
        <family val="2"/>
        <scheme val="minor"/>
      </rPr>
      <t>Evaluar si los costes de los diferentes rubros contenidos en las Planillas de Cómputos Métricos y Presupuestos son razonables con los valores promedio de mercado de cada zona donde está implantada la obra.</t>
    </r>
  </si>
  <si>
    <t>En plazo</t>
  </si>
  <si>
    <t>Modalidad</t>
  </si>
  <si>
    <t>Institucion</t>
  </si>
  <si>
    <t>Cantidad de beneficiados</t>
  </si>
  <si>
    <t xml:space="preserve">Norma de Requisitos Mínimos-MECIP 2015 </t>
  </si>
  <si>
    <t>SNPP</t>
  </si>
  <si>
    <t>INC</t>
  </si>
  <si>
    <t>INDI</t>
  </si>
  <si>
    <t>BNF</t>
  </si>
  <si>
    <t>CNV</t>
  </si>
  <si>
    <t>SNJ</t>
  </si>
  <si>
    <t>Presencial</t>
  </si>
  <si>
    <t>Virtual</t>
  </si>
  <si>
    <t>“Interacciones para un mejor desempeño institucional”</t>
  </si>
  <si>
    <t>CONACOM</t>
  </si>
  <si>
    <r>
      <rPr>
        <b/>
        <sz val="12"/>
        <color theme="1"/>
        <rFont val="Arial"/>
        <family val="2"/>
      </rPr>
      <t>Obervación :</t>
    </r>
    <r>
      <rPr>
        <sz val="12"/>
        <color theme="1"/>
        <rFont val="Arial"/>
        <family val="2"/>
      </rPr>
      <t xml:space="preserve"> Por decisión de la Máxima Autoridad Institucional, en razón de las condiciones poco favorables para realizar capacitaciones efectivas, resultantes de las medidas impuestas para evitar la propagación del Coronavirus, desde marzo de 2020 y por el resto del año en curso, las capacitaciones presenciales han quedado suspendidas.</t>
    </r>
  </si>
  <si>
    <t xml:space="preserve"> Asistencia Técnicas realizadas</t>
  </si>
  <si>
    <t>Evaluación de la verificación de la efectividad del Sistema de Control Interno de cada Organismo y Entidades dependiente del Poder Ejecutivo</t>
  </si>
  <si>
    <t>Evaluar la correcta implementación y efectividad del Sistema de Control Interno de los OEPE conforme los requisitos de la Norma de Requisitos Mínimos - NRM:2015.</t>
  </si>
  <si>
    <t>20 Evaluaciones realizadas de los OEPE</t>
  </si>
  <si>
    <t>Organismos y Entidades dependientes del Poder Ejecutivo</t>
  </si>
  <si>
    <t>20 evaluaciones realizadas a través del Portal Web MECIP y 1 Informe Semestral Consolidado a la Presidencia</t>
  </si>
  <si>
    <t>Informe Semestral sobre la Evaluación de la Verificación de la Efectividad del Sistema de Control Interno de los OEPE conforme la NRM - MECIP:2015, correpospondiente al 2° Semestre 2019</t>
  </si>
  <si>
    <t>mgpolletti@agpe.gov.py</t>
  </si>
  <si>
    <t>Cinthya Duarte</t>
  </si>
  <si>
    <r>
      <t xml:space="preserve">La Dirección General de Coordinación y Seguimiento, verificó y realizó Seguimiento a las recomendaciones resultantes de los órganos de control interno y externo a través del Sistema Integrado de la Auditoría General del Poder Ejecutivo - SIAGPE; se realizaron analisis sobre casos específicos solicitados por los distintos OEPE, emitiendo proyectos de notas para responderlas conforme al criterio . En consecuencia, y en atención a las medidas establecidas en el Decreto Nº 3478 </t>
    </r>
    <r>
      <rPr>
        <b/>
        <sz val="10"/>
        <rFont val="Calibri"/>
        <family val="2"/>
        <scheme val="minor"/>
      </rPr>
      <t>“</t>
    </r>
    <r>
      <rPr>
        <sz val="10"/>
        <rFont val="Calibri"/>
        <family val="2"/>
        <scheme val="minor"/>
      </rPr>
      <t xml:space="preserve">Por el cual se amplía el Decreto Nº 3456/2020 y se establecen medidas sanitarias en el marco de la Emergencia Sanitaria declarada ante el riesgo de expansión del coronavirus (COVID-19) en el territorio nacional”, de fecha 20 de marzo del corriente, la ejecución de Verificación In situ, serán reprogramadas para el mes de diciembre. Se lograron los productos a través de la modalidad del teletrabajo. </t>
    </r>
  </si>
  <si>
    <t>89 % de ejecución de lo planificado para el EEFF (97 productos en el trimestre), otros trabajos por los fondos asignados para la Emergencia Sanitaria - COVID 19 Informes parciales sobre la supervision de los trabajos de evaluación de: MI, PN (SANIDAD POLICIAL), MJ, MDS, ANDE.</t>
  </si>
  <si>
    <t>Supervisión  en la Elaboración del Plan de Trabajo Anual</t>
  </si>
  <si>
    <t>Realizar la Supervisión del Borrador de  PTA de los OEPE remitida a través del SIAGPE, conforme a las reglamentaciones vigentes.</t>
  </si>
  <si>
    <t xml:space="preserve"> Supervisión del grado de cumplimiento del Plan de Trabajo Anual de las AII</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</si>
  <si>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grado de implementación del MECIP, si utiliza correctamente el SIAGPE, entre otros.</t>
  </si>
  <si>
    <t xml:space="preserve"> Control a entidades dependientes del Poder Ejecutivo</t>
  </si>
  <si>
    <t>Auditoría a instituciones dependientes del Poder Ejecutivo (auditoría financiera, de gestión, de cumplimiento y examen especial)</t>
  </si>
  <si>
    <t>Dirección de Rendición de Cuentas - FONACIDE</t>
  </si>
  <si>
    <t>Departamento de Verificacion de Obras</t>
  </si>
  <si>
    <t>Dir. Gral. De Tecnologías, Dir. De Comunicación y Unidad de Transparencia y Anticorrupción</t>
  </si>
  <si>
    <t>Mejoramiento de las actividades de control que permitieron mitigar los hechos de corrupción en las Entidades Dependientes del Poder Ejecutivo.</t>
  </si>
  <si>
    <t>Mejoramiento de las actividades de control que permitieron mitigar los hechos de corrupción que afectan el nivel de cobertura y la calidad de los servicios públicos dirigidos a la población Paraguaya.</t>
  </si>
  <si>
    <t>Ejecución de los trabajos encomendados de control y monitoreo, sobre el cumplimiento de las políticas y planes de racionalización de gastos.</t>
  </si>
  <si>
    <t>Cumplimiento de los procedimientos de monitoreo control y revisión de rendiciones de cuentas de los recursos transferidos a las gobernaciones y municipalidades.</t>
  </si>
  <si>
    <t>Capacitaciones con servicios de alta calidad. Plantel de profesionales de alto desempeño mantenido.</t>
  </si>
  <si>
    <t>http://agpe.gov.py/index.php/component/content/article/280.html</t>
  </si>
  <si>
    <t>Abg. Devora Valdez</t>
  </si>
  <si>
    <t>Unidad de Anticorrupción y Asuntos Internos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</si>
</sst>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 #,##0_ ;_ * \-#,##0_ ;_ * &quot;-&quot;_ ;_ @_ "/>
    <numFmt numFmtId="164" formatCode="_-* #,##0_-;\-* #,##0_-;_-* &quot;-&quot;_-;_-@_-"/>
  </numFmts>
  <fonts count="3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charset val="134"/>
      <scheme val="minor"/>
    </font>
    <font>
      <b/>
      <u/>
      <sz val="14"/>
      <color theme="1"/>
      <name val="Calibri"/>
      <charset val="134"/>
    </font>
    <font>
      <b/>
      <u/>
      <sz val="11"/>
      <color theme="1"/>
      <name val="Calibri"/>
      <charset val="134"/>
    </font>
    <font>
      <b/>
      <sz val="11"/>
      <color theme="1"/>
      <name val="Calibri"/>
      <charset val="134"/>
    </font>
    <font>
      <b/>
      <u/>
      <sz val="11"/>
      <color theme="1"/>
      <name val="Calibri"/>
      <charset val="134"/>
      <scheme val="minor"/>
    </font>
    <font>
      <sz val="11"/>
      <color theme="1"/>
      <name val="Calibri"/>
      <charset val="134"/>
    </font>
    <font>
      <u/>
      <sz val="11"/>
      <color theme="1"/>
      <name val="Calibri"/>
      <charset val="134"/>
      <scheme val="minor"/>
    </font>
    <font>
      <u/>
      <sz val="11"/>
      <color theme="1"/>
      <name val="Calibri"/>
      <charset val="134"/>
    </font>
    <font>
      <u/>
      <sz val="11"/>
      <color rgb="FF0000FF"/>
      <name val="Calibri"/>
      <scheme val="minor"/>
    </font>
    <font>
      <sz val="11"/>
      <color theme="1"/>
      <name val="Calibri"/>
      <family val="2"/>
    </font>
    <font>
      <u/>
      <sz val="11"/>
      <color rgb="FF0000FF"/>
      <name val="Calibri"/>
      <family val="2"/>
      <scheme val="minor"/>
    </font>
    <font>
      <sz val="9"/>
      <color theme="1"/>
      <name val="Arial"/>
      <family val="2"/>
    </font>
    <font>
      <sz val="9"/>
      <color theme="1"/>
      <name val="Calibri"/>
      <family val="2"/>
      <scheme val="minor"/>
    </font>
    <font>
      <sz val="11"/>
      <color theme="1"/>
      <name val="Calibri"/>
      <charset val="134"/>
      <scheme val="minor"/>
    </font>
    <font>
      <sz val="10"/>
      <name val="Calibri"/>
      <family val="2"/>
      <scheme val="minor"/>
    </font>
    <font>
      <b/>
      <sz val="10"/>
      <name val="Calibri"/>
      <family val="2"/>
      <scheme val="minor"/>
    </font>
    <font>
      <sz val="11"/>
      <name val="Calibri"/>
      <family val="2"/>
      <scheme val="minor"/>
    </font>
    <font>
      <sz val="11"/>
      <name val="Calibri"/>
      <family val="2"/>
    </font>
    <font>
      <b/>
      <sz val="11"/>
      <color theme="1"/>
      <name val="Calibri"/>
      <family val="2"/>
      <scheme val="minor"/>
    </font>
    <font>
      <sz val="7"/>
      <color theme="1"/>
      <name val="Times New Roman"/>
      <family val="1"/>
    </font>
    <font>
      <sz val="12"/>
      <color theme="1"/>
      <name val="Arial"/>
      <family val="2"/>
    </font>
    <font>
      <b/>
      <sz val="12"/>
      <color theme="1"/>
      <name val="Arial"/>
      <family val="2"/>
    </font>
    <font>
      <sz val="11"/>
      <color rgb="FF000000"/>
      <name val="Calibri"/>
      <family val="2"/>
      <scheme val="minor"/>
    </font>
    <font>
      <b/>
      <sz val="10"/>
      <color theme="1"/>
      <name val="Calibri"/>
      <family val="2"/>
      <scheme val="minor"/>
    </font>
  </fonts>
  <fills count="4">
    <fill>
      <patternFill patternType="none"/>
    </fill>
    <fill>
      <patternFill patternType="gray125"/>
    </fill>
    <fill>
      <patternFill patternType="solid">
        <fgColor theme="7" tint="0.39997558519241921"/>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top style="thin">
        <color auto="1"/>
      </top>
      <bottom/>
      <diagonal/>
    </border>
    <border>
      <left/>
      <right/>
      <top style="thin">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diagonalDown="1">
      <left style="thin">
        <color auto="1"/>
      </left>
      <right style="thin">
        <color auto="1"/>
      </right>
      <top style="thin">
        <color auto="1"/>
      </top>
      <bottom style="thin">
        <color auto="1"/>
      </bottom>
      <diagonal style="thin">
        <color auto="1"/>
      </diagonal>
    </border>
  </borders>
  <cellStyleXfs count="5">
    <xf numFmtId="0" fontId="0" fillId="0" borderId="0">
      <alignment vertical="center"/>
    </xf>
    <xf numFmtId="0" fontId="21" fillId="0" borderId="0" applyNumberFormat="0" applyFill="0" applyBorder="0" applyAlignment="0" applyProtection="0">
      <alignment vertical="center"/>
    </xf>
    <xf numFmtId="164" fontId="26" fillId="0" borderId="0" applyFont="0" applyFill="0" applyBorder="0" applyAlignment="0" applyProtection="0">
      <alignment vertical="center"/>
    </xf>
    <xf numFmtId="41" fontId="26" fillId="0" borderId="0" applyFont="0" applyFill="0" applyBorder="0" applyAlignment="0" applyProtection="0"/>
    <xf numFmtId="0" fontId="4" fillId="0" borderId="0">
      <alignment vertical="center"/>
    </xf>
  </cellStyleXfs>
  <cellXfs count="225">
    <xf numFmtId="0" fontId="0" fillId="0" borderId="0" xfId="0">
      <alignment vertical="center"/>
    </xf>
    <xf numFmtId="0" fontId="13" fillId="0" borderId="0" xfId="0" applyFont="1">
      <alignment vertical="center"/>
    </xf>
    <xf numFmtId="0" fontId="18" fillId="0" borderId="1" xfId="0" applyFont="1" applyBorder="1" applyAlignment="1">
      <alignment horizontal="center" vertical="center" wrapText="1"/>
    </xf>
    <xf numFmtId="0" fontId="0" fillId="0" borderId="1" xfId="0" applyBorder="1" applyAlignment="1">
      <alignment horizontal="left" vertical="center"/>
    </xf>
    <xf numFmtId="0" fontId="18" fillId="0" borderId="0" xfId="0" applyFont="1" applyAlignment="1">
      <alignment horizontal="center" vertical="center" wrapText="1"/>
    </xf>
    <xf numFmtId="0" fontId="0" fillId="0" borderId="0" xfId="0" applyAlignment="1">
      <alignment horizontal="center" vertical="center"/>
    </xf>
    <xf numFmtId="0" fontId="22" fillId="0" borderId="1" xfId="0" applyFont="1" applyBorder="1" applyAlignment="1">
      <alignment horizontal="center" vertical="center" wrapText="1"/>
    </xf>
    <xf numFmtId="0" fontId="21" fillId="0" borderId="1" xfId="1" applyBorder="1" applyAlignment="1">
      <alignment horizontal="center" vertical="center" wrapText="1"/>
    </xf>
    <xf numFmtId="0" fontId="23" fillId="0" borderId="1" xfId="1" applyFont="1" applyBorder="1" applyAlignment="1">
      <alignment horizontal="center" vertical="center" wrapText="1"/>
    </xf>
    <xf numFmtId="0" fontId="0" fillId="0" borderId="0" xfId="0" applyBorder="1">
      <alignment vertical="center"/>
    </xf>
    <xf numFmtId="9" fontId="18" fillId="0" borderId="1" xfId="0" applyNumberFormat="1" applyFont="1" applyBorder="1" applyAlignment="1">
      <alignment horizontal="center" vertical="center" wrapText="1"/>
    </xf>
    <xf numFmtId="10" fontId="18" fillId="0" borderId="1" xfId="0" applyNumberFormat="1" applyFont="1" applyBorder="1" applyAlignment="1">
      <alignment horizontal="center" vertical="center" wrapText="1"/>
    </xf>
    <xf numFmtId="0" fontId="25" fillId="0" borderId="1" xfId="0" applyFont="1" applyBorder="1">
      <alignment vertical="center"/>
    </xf>
    <xf numFmtId="3" fontId="0" fillId="0" borderId="1" xfId="0" applyNumberFormat="1" applyBorder="1">
      <alignment vertical="center"/>
    </xf>
    <xf numFmtId="0" fontId="25" fillId="0" borderId="1" xfId="0" applyFont="1" applyBorder="1" applyAlignment="1">
      <alignment vertical="center" wrapText="1"/>
    </xf>
    <xf numFmtId="0" fontId="0" fillId="0" borderId="0" xfId="0">
      <alignment vertical="center"/>
    </xf>
    <xf numFmtId="0" fontId="0" fillId="0" borderId="1" xfId="0" applyBorder="1">
      <alignment vertical="center"/>
    </xf>
    <xf numFmtId="0" fontId="0" fillId="0" borderId="1" xfId="0" applyBorder="1" applyAlignment="1">
      <alignment vertical="center" wrapText="1"/>
    </xf>
    <xf numFmtId="0" fontId="0" fillId="0" borderId="0" xfId="0" applyBorder="1" applyAlignment="1">
      <alignment horizontal="left" vertical="center" wrapText="1"/>
    </xf>
    <xf numFmtId="0" fontId="0" fillId="0" borderId="0" xfId="0" applyBorder="1" applyAlignment="1">
      <alignment vertical="center" wrapText="1"/>
    </xf>
    <xf numFmtId="0" fontId="11" fillId="0" borderId="0" xfId="0" applyFont="1">
      <alignment vertical="center"/>
    </xf>
    <xf numFmtId="0" fontId="11" fillId="0" borderId="1"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Fill="1" applyBorder="1" applyAlignment="1">
      <alignment horizontal="center" vertical="center"/>
    </xf>
    <xf numFmtId="0" fontId="18" fillId="0" borderId="1" xfId="0" applyFont="1" applyFill="1" applyBorder="1" applyAlignment="1">
      <alignment horizontal="center" vertical="center" wrapText="1"/>
    </xf>
    <xf numFmtId="0" fontId="21" fillId="0" borderId="1" xfId="1" applyBorder="1" applyAlignment="1">
      <alignment vertical="center" wrapText="1"/>
    </xf>
    <xf numFmtId="0" fontId="22" fillId="0" borderId="1" xfId="0" applyFont="1" applyBorder="1" applyAlignment="1">
      <alignment horizontal="center" vertical="center"/>
    </xf>
    <xf numFmtId="0" fontId="0" fillId="0" borderId="0" xfId="0" applyBorder="1" applyAlignment="1">
      <alignment horizontal="center" vertical="center"/>
    </xf>
    <xf numFmtId="41" fontId="0" fillId="0" borderId="1" xfId="3" applyFont="1" applyBorder="1" applyAlignment="1">
      <alignment horizontal="right" vertical="center"/>
    </xf>
    <xf numFmtId="0" fontId="9" fillId="0" borderId="1" xfId="0" applyFont="1" applyBorder="1">
      <alignment vertical="center"/>
    </xf>
    <xf numFmtId="41" fontId="9" fillId="0" borderId="1" xfId="3" applyFont="1" applyBorder="1" applyAlignment="1">
      <alignment horizontal="left" vertical="center" wrapText="1"/>
    </xf>
    <xf numFmtId="0" fontId="21" fillId="0" borderId="1" xfId="1" applyBorder="1" applyAlignment="1">
      <alignment horizontal="center" vertical="center" wrapText="1"/>
    </xf>
    <xf numFmtId="0" fontId="9" fillId="0" borderId="1" xfId="0" applyFont="1" applyBorder="1" applyAlignment="1">
      <alignment vertical="center" wrapText="1"/>
    </xf>
    <xf numFmtId="0" fontId="18" fillId="2" borderId="1" xfId="0" applyFont="1" applyFill="1" applyBorder="1" applyAlignment="1">
      <alignment horizontal="center" vertical="top" wrapText="1"/>
    </xf>
    <xf numFmtId="0" fontId="0" fillId="2" borderId="1" xfId="0"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18" fillId="2" borderId="1" xfId="0" applyFont="1" applyFill="1" applyBorder="1" applyAlignment="1">
      <alignment horizontal="center" vertical="center" wrapText="1"/>
    </xf>
    <xf numFmtId="0" fontId="0" fillId="2" borderId="1" xfId="0" applyFill="1" applyBorder="1">
      <alignment vertical="center"/>
    </xf>
    <xf numFmtId="0" fontId="18" fillId="2" borderId="2" xfId="0" applyFont="1" applyFill="1" applyBorder="1" applyAlignment="1">
      <alignment horizontal="center" vertical="center" wrapText="1"/>
    </xf>
    <xf numFmtId="0" fontId="18" fillId="0" borderId="1" xfId="0" applyFont="1" applyBorder="1" applyAlignment="1">
      <alignment horizontal="center" vertical="center" wrapText="1"/>
    </xf>
    <xf numFmtId="9" fontId="18" fillId="3" borderId="1" xfId="0" applyNumberFormat="1" applyFont="1" applyFill="1" applyBorder="1" applyAlignment="1">
      <alignment horizontal="center" vertical="center" wrapText="1"/>
    </xf>
    <xf numFmtId="0" fontId="18" fillId="2" borderId="1" xfId="0" applyFont="1" applyFill="1" applyBorder="1" applyAlignment="1">
      <alignment horizontal="center" vertical="center" wrapText="1"/>
    </xf>
    <xf numFmtId="0" fontId="18" fillId="2" borderId="1" xfId="0" applyFont="1" applyFill="1" applyBorder="1" applyAlignment="1">
      <alignment horizontal="center" vertical="center"/>
    </xf>
    <xf numFmtId="0" fontId="9" fillId="2" borderId="1" xfId="0" applyFont="1" applyFill="1" applyBorder="1">
      <alignment vertical="center"/>
    </xf>
    <xf numFmtId="0" fontId="0" fillId="2" borderId="1" xfId="0" applyFill="1" applyBorder="1" applyAlignment="1">
      <alignment horizontal="center" vertical="center" wrapText="1"/>
    </xf>
    <xf numFmtId="0" fontId="27" fillId="3" borderId="1" xfId="0" applyFont="1" applyFill="1" applyBorder="1" applyAlignment="1">
      <alignment horizontal="left" vertical="center" wrapText="1"/>
    </xf>
    <xf numFmtId="0" fontId="8" fillId="0" borderId="1" xfId="0" applyFont="1" applyBorder="1" applyAlignment="1">
      <alignment horizontal="center" vertical="center"/>
    </xf>
    <xf numFmtId="0" fontId="18" fillId="0" borderId="1" xfId="0" applyFont="1" applyBorder="1" applyAlignment="1">
      <alignment horizontal="center" vertical="center"/>
    </xf>
    <xf numFmtId="0" fontId="18" fillId="0" borderId="0" xfId="0" applyFont="1" applyBorder="1" applyAlignment="1">
      <alignment horizontal="center" vertical="center"/>
    </xf>
    <xf numFmtId="0" fontId="18" fillId="0" borderId="0" xfId="0" applyFont="1" applyAlignment="1">
      <alignment horizontal="center" vertical="center"/>
    </xf>
    <xf numFmtId="0" fontId="16" fillId="0" borderId="0" xfId="0" applyFont="1" applyAlignment="1">
      <alignment horizontal="center" vertical="center"/>
    </xf>
    <xf numFmtId="0" fontId="15" fillId="0" borderId="0" xfId="0" applyFont="1" applyAlignment="1">
      <alignment horizontal="center" vertical="center"/>
    </xf>
    <xf numFmtId="0" fontId="13" fillId="0" borderId="0" xfId="0" applyFont="1" applyAlignment="1">
      <alignment horizontal="center" vertical="center"/>
    </xf>
    <xf numFmtId="0" fontId="13" fillId="0" borderId="1" xfId="0" applyFont="1" applyBorder="1" applyAlignment="1">
      <alignment horizontal="center" vertical="center" wrapText="1"/>
    </xf>
    <xf numFmtId="0" fontId="27" fillId="3" borderId="1" xfId="0" applyFont="1" applyFill="1" applyBorder="1" applyAlignment="1">
      <alignment horizontal="center" vertical="center" wrapText="1"/>
    </xf>
    <xf numFmtId="0" fontId="0" fillId="0" borderId="0" xfId="0" applyFill="1" applyBorder="1" applyAlignment="1">
      <alignment horizontal="center" vertical="center"/>
    </xf>
    <xf numFmtId="0" fontId="18" fillId="0" borderId="10" xfId="0" applyFont="1" applyFill="1" applyBorder="1" applyAlignment="1">
      <alignment horizontal="center" vertical="center" wrapText="1"/>
    </xf>
    <xf numFmtId="10" fontId="18" fillId="0" borderId="10" xfId="0" applyNumberFormat="1" applyFont="1" applyBorder="1" applyAlignment="1">
      <alignment horizontal="center" vertical="center" wrapText="1"/>
    </xf>
    <xf numFmtId="0" fontId="0" fillId="0" borderId="10" xfId="0" applyBorder="1" applyAlignment="1">
      <alignment horizontal="center" vertical="center"/>
    </xf>
    <xf numFmtId="0" fontId="29" fillId="0" borderId="1" xfId="0" quotePrefix="1" applyFont="1" applyBorder="1" applyAlignment="1">
      <alignment horizontal="center" vertical="center"/>
    </xf>
    <xf numFmtId="14" fontId="30" fillId="0" borderId="1" xfId="0" quotePrefix="1" applyNumberFormat="1" applyFont="1" applyBorder="1" applyAlignment="1">
      <alignment horizontal="center" vertical="center" wrapText="1"/>
    </xf>
    <xf numFmtId="0" fontId="30" fillId="0" borderId="1" xfId="0" quotePrefix="1" applyFont="1" applyBorder="1" applyAlignment="1">
      <alignment horizontal="center" vertical="center" wrapText="1"/>
    </xf>
    <xf numFmtId="0" fontId="29" fillId="0" borderId="1" xfId="1" quotePrefix="1" applyFont="1" applyBorder="1" applyAlignment="1">
      <alignment horizontal="center" vertical="center" wrapText="1"/>
    </xf>
    <xf numFmtId="0" fontId="21" fillId="0" borderId="1" xfId="1" applyFill="1" applyBorder="1" applyAlignment="1">
      <alignment horizontal="center" vertical="center" wrapText="1"/>
    </xf>
    <xf numFmtId="0" fontId="0" fillId="0" borderId="0" xfId="0" applyAlignment="1">
      <alignment horizontal="center" vertical="center" wrapText="1"/>
    </xf>
    <xf numFmtId="0" fontId="0" fillId="0" borderId="0" xfId="0" applyBorder="1" applyAlignment="1">
      <alignment horizontal="left" vertical="center"/>
    </xf>
    <xf numFmtId="0" fontId="25" fillId="0" borderId="0" xfId="0" applyFont="1" applyBorder="1" applyAlignment="1">
      <alignment vertical="center" wrapText="1"/>
    </xf>
    <xf numFmtId="3" fontId="0" fillId="0" borderId="0" xfId="0" applyNumberFormat="1" applyBorder="1">
      <alignment vertical="center"/>
    </xf>
    <xf numFmtId="0" fontId="7" fillId="0" borderId="0" xfId="0" applyFont="1" applyBorder="1" applyAlignment="1">
      <alignment vertical="center"/>
    </xf>
    <xf numFmtId="0" fontId="0" fillId="0" borderId="0" xfId="0" applyBorder="1" applyAlignment="1">
      <alignment vertical="center"/>
    </xf>
    <xf numFmtId="0" fontId="7" fillId="0" borderId="0" xfId="0" applyFont="1" applyFill="1" applyBorder="1">
      <alignment vertical="center"/>
    </xf>
    <xf numFmtId="3" fontId="0" fillId="0" borderId="9" xfId="0" applyNumberFormat="1" applyBorder="1">
      <alignment vertical="center"/>
    </xf>
    <xf numFmtId="3" fontId="0" fillId="0" borderId="11" xfId="0" applyNumberFormat="1" applyBorder="1">
      <alignment vertical="center"/>
    </xf>
    <xf numFmtId="0" fontId="0" fillId="3" borderId="0" xfId="0" applyFill="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2" xfId="0" applyFont="1" applyBorder="1" applyAlignment="1">
      <alignment horizontal="left" vertical="center" wrapText="1"/>
    </xf>
    <xf numFmtId="9" fontId="6" fillId="0" borderId="1" xfId="0" applyNumberFormat="1" applyFont="1" applyBorder="1" applyAlignment="1">
      <alignment horizontal="center" vertical="center" wrapText="1"/>
    </xf>
    <xf numFmtId="0" fontId="6" fillId="0" borderId="1" xfId="0" applyFont="1" applyBorder="1" applyAlignment="1">
      <alignment horizontal="justify" vertical="center"/>
    </xf>
    <xf numFmtId="0" fontId="6" fillId="0" borderId="1" xfId="0" applyFont="1" applyFill="1" applyBorder="1" applyAlignment="1">
      <alignment vertical="center" wrapText="1"/>
    </xf>
    <xf numFmtId="0" fontId="6" fillId="0" borderId="0" xfId="0" applyFont="1" applyFill="1" applyBorder="1" applyAlignment="1">
      <alignment horizontal="center" vertical="center" wrapText="1"/>
    </xf>
    <xf numFmtId="0" fontId="6" fillId="0" borderId="0" xfId="0" applyFont="1" applyBorder="1">
      <alignment vertical="center"/>
    </xf>
    <xf numFmtId="0" fontId="6" fillId="0" borderId="2" xfId="0" applyFont="1" applyBorder="1" applyAlignment="1">
      <alignment horizontal="justify" vertical="center"/>
    </xf>
    <xf numFmtId="0" fontId="6" fillId="0" borderId="1" xfId="0" applyFont="1" applyFill="1" applyBorder="1" applyAlignment="1">
      <alignment horizontal="justify" vertical="center"/>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27" fillId="3" borderId="7" xfId="0" applyFont="1" applyFill="1" applyBorder="1" applyAlignment="1">
      <alignment horizontal="left" vertical="center" wrapText="1"/>
    </xf>
    <xf numFmtId="0" fontId="6" fillId="0" borderId="7" xfId="0" applyFont="1" applyBorder="1" applyAlignment="1">
      <alignment horizontal="center" vertical="center" wrapText="1"/>
    </xf>
    <xf numFmtId="0" fontId="6" fillId="0" borderId="7" xfId="0" applyFont="1" applyFill="1" applyBorder="1" applyAlignment="1">
      <alignment horizontal="left" vertical="center" wrapText="1"/>
    </xf>
    <xf numFmtId="0" fontId="6" fillId="0" borderId="1" xfId="0" applyFont="1" applyFill="1" applyBorder="1">
      <alignment vertical="center"/>
    </xf>
    <xf numFmtId="10" fontId="22" fillId="0" borderId="1" xfId="0" applyNumberFormat="1" applyFont="1" applyBorder="1" applyAlignment="1">
      <alignment horizontal="center" vertical="center" wrapText="1"/>
    </xf>
    <xf numFmtId="0" fontId="6" fillId="0" borderId="0" xfId="0" applyFont="1" applyBorder="1" applyAlignment="1">
      <alignment horizontal="center" vertical="center"/>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0" fillId="0" borderId="0" xfId="0" applyBorder="1" applyAlignment="1">
      <alignment horizontal="center" vertical="center" wrapText="1"/>
    </xf>
    <xf numFmtId="0" fontId="6" fillId="0" borderId="1" xfId="0" applyFont="1" applyFill="1" applyBorder="1" applyAlignment="1">
      <alignment horizontal="center" vertical="center"/>
    </xf>
    <xf numFmtId="0" fontId="6" fillId="2" borderId="1" xfId="0" applyFont="1" applyFill="1" applyBorder="1" applyAlignment="1">
      <alignment horizontal="center" vertical="center"/>
    </xf>
    <xf numFmtId="0" fontId="18" fillId="0" borderId="17" xfId="0" applyFont="1" applyBorder="1" applyAlignment="1">
      <alignment horizontal="center" vertical="center" wrapText="1"/>
    </xf>
    <xf numFmtId="0" fontId="0" fillId="0" borderId="17" xfId="0" applyBorder="1" applyAlignment="1">
      <alignment horizontal="center" vertical="center"/>
    </xf>
    <xf numFmtId="0" fontId="0" fillId="0" borderId="1" xfId="0"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0" fillId="0" borderId="0" xfId="0">
      <alignment vertical="center"/>
    </xf>
    <xf numFmtId="0" fontId="22" fillId="0" borderId="1" xfId="0" applyFont="1" applyBorder="1" applyAlignment="1">
      <alignment horizontal="center" vertical="center" wrapText="1"/>
    </xf>
    <xf numFmtId="0" fontId="4" fillId="0" borderId="1" xfId="0" applyFont="1" applyBorder="1" applyAlignment="1">
      <alignment vertical="center" wrapText="1"/>
    </xf>
    <xf numFmtId="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21" fillId="0" borderId="1" xfId="1" applyBorder="1" applyAlignment="1">
      <alignment horizontal="center" vertical="center"/>
    </xf>
    <xf numFmtId="0" fontId="4" fillId="0" borderId="7" xfId="0" applyFont="1" applyBorder="1" applyAlignment="1">
      <alignment horizontal="left" vertical="center" wrapText="1"/>
    </xf>
    <xf numFmtId="0" fontId="4" fillId="0" borderId="7" xfId="0" applyFont="1" applyFill="1" applyBorder="1" applyAlignment="1">
      <alignment horizontal="left" vertical="center" wrapText="1"/>
    </xf>
    <xf numFmtId="0" fontId="18" fillId="0" borderId="17" xfId="0" applyFont="1" applyBorder="1" applyAlignment="1">
      <alignment horizontal="center" vertical="center"/>
    </xf>
    <xf numFmtId="0" fontId="25" fillId="0" borderId="17" xfId="0" applyFont="1" applyBorder="1" applyAlignment="1">
      <alignment horizontal="center" vertical="top" wrapText="1"/>
    </xf>
    <xf numFmtId="0" fontId="3" fillId="0" borderId="1" xfId="0" applyFont="1" applyBorder="1" applyAlignment="1">
      <alignment vertical="center" wrapText="1"/>
    </xf>
    <xf numFmtId="0" fontId="0" fillId="0" borderId="17" xfId="0" applyBorder="1">
      <alignment vertical="center"/>
    </xf>
    <xf numFmtId="0" fontId="13" fillId="0" borderId="0" xfId="0" applyFont="1" applyAlignment="1">
      <alignment horizontal="left" vertical="center"/>
    </xf>
    <xf numFmtId="0" fontId="0" fillId="0" borderId="1" xfId="0" applyBorder="1" applyAlignment="1">
      <alignment horizontal="center" vertical="center"/>
    </xf>
    <xf numFmtId="0" fontId="18" fillId="3" borderId="1" xfId="0" applyFont="1" applyFill="1" applyBorder="1" applyAlignment="1">
      <alignment horizontal="center" vertical="center"/>
    </xf>
    <xf numFmtId="0" fontId="0" fillId="3" borderId="1" xfId="0" applyFill="1" applyBorder="1" applyAlignment="1">
      <alignment horizontal="center" vertical="center"/>
    </xf>
    <xf numFmtId="0" fontId="24" fillId="3" borderId="1" xfId="0" applyFont="1" applyFill="1" applyBorder="1" applyAlignment="1">
      <alignment horizontal="center" vertical="top" wrapText="1"/>
    </xf>
    <xf numFmtId="0" fontId="10" fillId="3" borderId="1" xfId="0" applyFont="1" applyFill="1" applyBorder="1" applyAlignment="1">
      <alignment horizontal="center" vertical="center" wrapText="1"/>
    </xf>
    <xf numFmtId="0" fontId="22" fillId="3" borderId="1" xfId="0" applyFont="1" applyFill="1" applyBorder="1" applyAlignment="1">
      <alignment horizontal="center" vertical="center"/>
    </xf>
    <xf numFmtId="0" fontId="24" fillId="3" borderId="1" xfId="0" applyFont="1" applyFill="1" applyBorder="1" applyAlignment="1">
      <alignment horizontal="center" vertical="center" wrapText="1"/>
    </xf>
    <xf numFmtId="0" fontId="24" fillId="3" borderId="1" xfId="0" applyFont="1" applyFill="1" applyBorder="1" applyAlignment="1">
      <alignment horizontal="center" vertical="center"/>
    </xf>
    <xf numFmtId="0" fontId="13" fillId="0" borderId="0" xfId="0" applyFont="1" applyAlignment="1">
      <alignment horizontal="left" vertical="center" wrapText="1"/>
    </xf>
    <xf numFmtId="0" fontId="36" fillId="0" borderId="0" xfId="0" applyFont="1" applyAlignment="1">
      <alignment horizontal="center" vertical="center"/>
    </xf>
    <xf numFmtId="0" fontId="2" fillId="3" borderId="0" xfId="0" applyFont="1" applyFill="1" applyBorder="1" applyAlignment="1">
      <alignment vertical="center"/>
    </xf>
    <xf numFmtId="0" fontId="20" fillId="0" borderId="9" xfId="0" applyFont="1" applyBorder="1" applyAlignment="1">
      <alignment horizontal="left" vertical="center"/>
    </xf>
    <xf numFmtId="0" fontId="16" fillId="0" borderId="0" xfId="0" applyFont="1" applyAlignment="1">
      <alignment horizontal="left" vertical="center"/>
    </xf>
    <xf numFmtId="0" fontId="16" fillId="0" borderId="0" xfId="0" applyFont="1" applyBorder="1" applyAlignment="1">
      <alignment horizontal="left" vertical="center"/>
    </xf>
    <xf numFmtId="0" fontId="7" fillId="0" borderId="0" xfId="0" applyFont="1" applyBorder="1" applyAlignment="1">
      <alignment vertical="center" wrapText="1"/>
    </xf>
    <xf numFmtId="0" fontId="18" fillId="0" borderId="1" xfId="0" applyFont="1" applyBorder="1" applyAlignment="1">
      <alignment horizontal="center" vertical="center" wrapText="1"/>
    </xf>
    <xf numFmtId="0" fontId="0" fillId="0" borderId="17" xfId="0" applyBorder="1" applyAlignment="1">
      <alignment horizontal="center" vertical="center"/>
    </xf>
    <xf numFmtId="0" fontId="15" fillId="0" borderId="0" xfId="0" applyFont="1" applyAlignment="1">
      <alignment horizontal="lef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19" fillId="0" borderId="9" xfId="0" applyFont="1" applyBorder="1" applyAlignment="1">
      <alignment horizontal="left" vertical="center"/>
    </xf>
    <xf numFmtId="0" fontId="6" fillId="0" borderId="12"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6" fillId="0" borderId="14" xfId="0" applyFont="1" applyFill="1" applyBorder="1" applyAlignment="1">
      <alignment horizontal="left" vertical="center" wrapText="1"/>
    </xf>
    <xf numFmtId="0" fontId="6" fillId="0" borderId="0" xfId="0" applyFont="1" applyFill="1" applyBorder="1" applyAlignment="1">
      <alignment horizontal="left" vertical="center" wrapText="1"/>
    </xf>
    <xf numFmtId="0" fontId="6" fillId="0" borderId="15" xfId="0" applyFont="1" applyFill="1" applyBorder="1" applyAlignment="1">
      <alignment horizontal="left" vertical="center" wrapText="1"/>
    </xf>
    <xf numFmtId="0" fontId="6" fillId="0" borderId="8"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6"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wrapText="1"/>
    </xf>
    <xf numFmtId="0" fontId="18" fillId="3" borderId="12"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18" fillId="3" borderId="13" xfId="0" applyFont="1" applyFill="1" applyBorder="1" applyAlignment="1">
      <alignment horizontal="center" vertical="center" wrapText="1"/>
    </xf>
    <xf numFmtId="0" fontId="18" fillId="3" borderId="1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5" xfId="0" applyFont="1" applyFill="1" applyBorder="1" applyAlignment="1">
      <alignment horizontal="center" vertical="center" wrapText="1"/>
    </xf>
    <xf numFmtId="0" fontId="18" fillId="3" borderId="8" xfId="0" applyFont="1" applyFill="1" applyBorder="1" applyAlignment="1">
      <alignment horizontal="center" vertical="center" wrapText="1"/>
    </xf>
    <xf numFmtId="0" fontId="18" fillId="3" borderId="9" xfId="0" applyFont="1" applyFill="1" applyBorder="1" applyAlignment="1">
      <alignment horizontal="center" vertical="center" wrapText="1"/>
    </xf>
    <xf numFmtId="0" fontId="18" fillId="3" borderId="16" xfId="0" applyFont="1" applyFill="1" applyBorder="1" applyAlignment="1">
      <alignment horizontal="center" vertical="center" wrapText="1"/>
    </xf>
    <xf numFmtId="0" fontId="20" fillId="0" borderId="10" xfId="0" applyFont="1" applyBorder="1" applyAlignment="1">
      <alignment horizontal="left" vertical="center"/>
    </xf>
    <xf numFmtId="0" fontId="0" fillId="0" borderId="1" xfId="0" applyFill="1" applyBorder="1" applyAlignment="1">
      <alignment horizontal="center" vertical="center"/>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0" fillId="0" borderId="7" xfId="0"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2"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9" xfId="0" applyFont="1" applyFill="1" applyBorder="1" applyAlignment="1">
      <alignment horizontal="left" vertical="center"/>
    </xf>
    <xf numFmtId="0" fontId="21" fillId="0" borderId="1" xfId="1" applyBorder="1" applyAlignment="1">
      <alignment horizontal="center" vertical="center" wrapText="1"/>
    </xf>
    <xf numFmtId="0" fontId="11" fillId="0" borderId="17" xfId="0" applyFont="1" applyBorder="1" applyAlignment="1">
      <alignment horizontal="center" vertical="center" wrapText="1"/>
    </xf>
    <xf numFmtId="0" fontId="14" fillId="0" borderId="0" xfId="0" applyFont="1" applyAlignment="1">
      <alignment horizontal="center" vertical="center"/>
    </xf>
    <xf numFmtId="0" fontId="0" fillId="0" borderId="1" xfId="0"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9" xfId="0" applyFont="1" applyBorder="1" applyAlignment="1">
      <alignment horizontal="left" vertical="center"/>
    </xf>
    <xf numFmtId="0" fontId="17" fillId="0" borderId="0" xfId="0" applyFont="1" applyAlignment="1">
      <alignment horizontal="left" vertical="center"/>
    </xf>
    <xf numFmtId="0" fontId="19" fillId="0" borderId="0" xfId="0" applyFont="1" applyAlignment="1">
      <alignment horizontal="left" vertical="center"/>
    </xf>
    <xf numFmtId="0" fontId="18" fillId="2" borderId="1" xfId="0" applyFont="1" applyFill="1" applyBorder="1" applyAlignment="1">
      <alignment horizontal="center" vertical="center" wrapText="1"/>
    </xf>
    <xf numFmtId="0" fontId="21" fillId="3" borderId="1" xfId="1" applyFill="1" applyBorder="1" applyAlignment="1">
      <alignment horizontal="center" vertical="center" wrapText="1"/>
    </xf>
    <xf numFmtId="0" fontId="0" fillId="3" borderId="1" xfId="0" applyFill="1" applyBorder="1" applyAlignment="1">
      <alignment horizontal="center" vertical="center" wrapText="1"/>
    </xf>
    <xf numFmtId="0" fontId="21" fillId="3" borderId="1" xfId="1" applyFill="1" applyBorder="1" applyAlignment="1">
      <alignment horizontal="center" vertical="center"/>
    </xf>
    <xf numFmtId="0" fontId="0" fillId="3" borderId="1" xfId="0" applyFill="1" applyBorder="1" applyAlignment="1">
      <alignment horizontal="center" vertical="center"/>
    </xf>
    <xf numFmtId="0" fontId="18" fillId="0" borderId="10" xfId="0" applyFont="1" applyBorder="1" applyAlignment="1">
      <alignment horizontal="left" vertical="center"/>
    </xf>
    <xf numFmtId="0" fontId="19" fillId="0" borderId="0" xfId="0" applyFont="1" applyAlignment="1">
      <alignment horizontal="left" vertical="center" wrapText="1"/>
    </xf>
    <xf numFmtId="0" fontId="17" fillId="0" borderId="0" xfId="0" applyFont="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21" fillId="0" borderId="2" xfId="1" applyBorder="1" applyAlignment="1">
      <alignment horizontal="center" vertical="center" wrapText="1"/>
    </xf>
    <xf numFmtId="0" fontId="16" fillId="0" borderId="9" xfId="0" applyFont="1" applyBorder="1" applyAlignment="1">
      <alignment horizontal="center" vertical="center"/>
    </xf>
    <xf numFmtId="9" fontId="18" fillId="0" borderId="5" xfId="0" applyNumberFormat="1" applyFont="1" applyBorder="1" applyAlignment="1">
      <alignment horizontal="center" vertical="center" wrapText="1"/>
    </xf>
    <xf numFmtId="9" fontId="18" fillId="0" borderId="6" xfId="0" applyNumberFormat="1" applyFont="1" applyBorder="1" applyAlignment="1">
      <alignment horizontal="center" vertical="center" wrapText="1"/>
    </xf>
    <xf numFmtId="9" fontId="18" fillId="0" borderId="7" xfId="0" applyNumberFormat="1" applyFont="1" applyBorder="1" applyAlignment="1">
      <alignment horizontal="center" vertical="center" wrapText="1"/>
    </xf>
    <xf numFmtId="0" fontId="18" fillId="2" borderId="1" xfId="0" applyFont="1" applyFill="1" applyBorder="1" applyAlignment="1">
      <alignment horizontal="center" vertical="center"/>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18" fillId="2" borderId="5" xfId="0" applyFont="1" applyFill="1" applyBorder="1" applyAlignment="1">
      <alignment horizontal="center" vertical="center"/>
    </xf>
    <xf numFmtId="0" fontId="18" fillId="2" borderId="6" xfId="0" applyFont="1" applyFill="1" applyBorder="1" applyAlignment="1">
      <alignment horizontal="center" vertical="center"/>
    </xf>
    <xf numFmtId="0" fontId="18" fillId="2" borderId="7" xfId="0" applyFont="1" applyFill="1" applyBorder="1" applyAlignment="1">
      <alignment horizontal="center" vertical="center"/>
    </xf>
    <xf numFmtId="0" fontId="2" fillId="3" borderId="14" xfId="0" applyFont="1" applyFill="1" applyBorder="1" applyAlignment="1">
      <alignment vertical="center"/>
    </xf>
    <xf numFmtId="0" fontId="2" fillId="3" borderId="0" xfId="0" applyFont="1" applyFill="1" applyBorder="1" applyAlignment="1">
      <alignment vertical="center"/>
    </xf>
    <xf numFmtId="0" fontId="2" fillId="3" borderId="15" xfId="0" applyFont="1" applyFill="1" applyBorder="1" applyAlignment="1">
      <alignment vertical="center"/>
    </xf>
    <xf numFmtId="0" fontId="2" fillId="3" borderId="8" xfId="0" applyFont="1" applyFill="1" applyBorder="1" applyAlignment="1">
      <alignment vertical="center"/>
    </xf>
    <xf numFmtId="0" fontId="2" fillId="3" borderId="9" xfId="0" applyFont="1" applyFill="1" applyBorder="1" applyAlignment="1">
      <alignment vertical="center"/>
    </xf>
    <xf numFmtId="0" fontId="2" fillId="3" borderId="16" xfId="0" applyFont="1" applyFill="1" applyBorder="1" applyAlignment="1">
      <alignment vertical="center"/>
    </xf>
    <xf numFmtId="0" fontId="2" fillId="3" borderId="12" xfId="0" applyFont="1" applyFill="1" applyBorder="1" applyAlignment="1">
      <alignment vertical="center"/>
    </xf>
    <xf numFmtId="0" fontId="2" fillId="3" borderId="10" xfId="0" applyFont="1" applyFill="1" applyBorder="1" applyAlignment="1">
      <alignment vertical="center"/>
    </xf>
    <xf numFmtId="0" fontId="2" fillId="3" borderId="13" xfId="0" applyFont="1" applyFill="1" applyBorder="1" applyAlignment="1">
      <alignment vertical="center"/>
    </xf>
    <xf numFmtId="0" fontId="2" fillId="3" borderId="14" xfId="0" applyFont="1" applyFill="1" applyBorder="1" applyAlignment="1">
      <alignment vertical="center" wrapText="1"/>
    </xf>
    <xf numFmtId="0" fontId="2" fillId="3" borderId="0" xfId="0" applyFont="1" applyFill="1" applyBorder="1" applyAlignment="1">
      <alignment vertical="center" wrapText="1"/>
    </xf>
    <xf numFmtId="0" fontId="2" fillId="3" borderId="15" xfId="0" applyFont="1" applyFill="1" applyBorder="1" applyAlignment="1">
      <alignment vertical="center" wrapText="1"/>
    </xf>
  </cellXfs>
  <cellStyles count="5">
    <cellStyle name="Hipervínculo" xfId="1" builtinId="8"/>
    <cellStyle name="Millares [0]" xfId="3" builtinId="6"/>
    <cellStyle name="Millares [0] 2" xfId="2"/>
    <cellStyle name="Normal" xfId="0" builtinId="0"/>
    <cellStyle name="Normal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800" b="0" i="0" baseline="0">
                <a:effectLst/>
              </a:rPr>
              <a:t>Ejecución Financiera</a:t>
            </a:r>
            <a:endParaRPr lang="es-PY">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PY"/>
        </a:p>
      </c:txPr>
    </c:title>
    <c:autoTitleDeleted val="0"/>
    <c:plotArea>
      <c:layout/>
      <c:barChart>
        <c:barDir val="bar"/>
        <c:grouping val="clustered"/>
        <c:varyColors val="0"/>
        <c:ser>
          <c:idx val="0"/>
          <c:order val="0"/>
          <c:tx>
            <c:strRef>
              <c:f>'[1]Julio-Setiembre (2)'!$E$29</c:f>
              <c:strCache>
                <c:ptCount val="1"/>
                <c:pt idx="0">
                  <c:v>Presupuestado (Vigente)</c:v>
                </c:pt>
              </c:strCache>
            </c:strRef>
          </c:tx>
          <c:spPr>
            <a:solidFill>
              <a:schemeClr val="accent1"/>
            </a:solidFill>
            <a:ln>
              <a:noFill/>
            </a:ln>
            <a:effectLst/>
          </c:spPr>
          <c:invertIfNegative val="0"/>
          <c:cat>
            <c:multiLvlStrRef>
              <c:f>'[1]Julio-Setiembre (2)'!$B$30:$D$48</c:f>
              <c:multiLvlStrCache>
                <c:ptCount val="19"/>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Adquisiciones de Equipos de Oficina y Computación</c:v>
                  </c:pt>
                  <c:pt idx="16">
                    <c:v>Adquisición de Activos Intangibles</c:v>
                  </c:pt>
                  <c:pt idx="17">
                    <c:v>Pago de Impuestos, Tasas, Gastos Judiciales y Otros</c:v>
                  </c:pt>
                  <c:pt idx="18">
                    <c:v>Deudas Pendientes de Pago de Gastos de Capital de Ejercicios Anteriores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540</c:v>
                  </c:pt>
                  <c:pt idx="16">
                    <c:v>570</c:v>
                  </c:pt>
                  <c:pt idx="17">
                    <c:v>910</c:v>
                  </c:pt>
                  <c:pt idx="18">
                    <c:v>980</c:v>
                  </c:pt>
                </c:lvl>
                <c:lvl>
                  <c:pt idx="0">
                    <c:v>100</c:v>
                  </c:pt>
                  <c:pt idx="5">
                    <c:v>200</c:v>
                  </c:pt>
                  <c:pt idx="10">
                    <c:v>300</c:v>
                  </c:pt>
                  <c:pt idx="14">
                    <c:v>500</c:v>
                  </c:pt>
                  <c:pt idx="17">
                    <c:v>900</c:v>
                  </c:pt>
                </c:lvl>
              </c:multiLvlStrCache>
            </c:multiLvlStrRef>
          </c:cat>
          <c:val>
            <c:numRef>
              <c:f>'[1]Julio-Setiembre (2)'!$E$30:$E$48</c:f>
              <c:numCache>
                <c:formatCode>General</c:formatCode>
                <c:ptCount val="19"/>
                <c:pt idx="0">
                  <c:v>7896292300</c:v>
                </c:pt>
                <c:pt idx="1">
                  <c:v>1043925</c:v>
                </c:pt>
                <c:pt idx="2">
                  <c:v>822808333</c:v>
                </c:pt>
                <c:pt idx="3">
                  <c:v>129349468</c:v>
                </c:pt>
                <c:pt idx="4">
                  <c:v>213500000</c:v>
                </c:pt>
                <c:pt idx="5">
                  <c:v>62500000</c:v>
                </c:pt>
                <c:pt idx="6">
                  <c:v>50182693</c:v>
                </c:pt>
                <c:pt idx="7">
                  <c:v>124000000</c:v>
                </c:pt>
                <c:pt idx="8">
                  <c:v>78025192</c:v>
                </c:pt>
                <c:pt idx="9">
                  <c:v>0</c:v>
                </c:pt>
                <c:pt idx="10">
                  <c:v>26000000</c:v>
                </c:pt>
                <c:pt idx="11">
                  <c:v>106729508</c:v>
                </c:pt>
                <c:pt idx="12">
                  <c:v>1000000</c:v>
                </c:pt>
                <c:pt idx="13">
                  <c:v>42500000</c:v>
                </c:pt>
                <c:pt idx="14">
                  <c:v>200000000</c:v>
                </c:pt>
                <c:pt idx="15">
                  <c:v>1275000000</c:v>
                </c:pt>
                <c:pt idx="16">
                  <c:v>180427972</c:v>
                </c:pt>
                <c:pt idx="17">
                  <c:v>20000000</c:v>
                </c:pt>
                <c:pt idx="18">
                  <c:v>264931494</c:v>
                </c:pt>
              </c:numCache>
            </c:numRef>
          </c:val>
          <c:extLst>
            <c:ext xmlns:c16="http://schemas.microsoft.com/office/drawing/2014/chart" uri="{C3380CC4-5D6E-409C-BE32-E72D297353CC}">
              <c16:uniqueId val="{00000000-70EB-4C1E-B364-A36B0CD118ED}"/>
            </c:ext>
          </c:extLst>
        </c:ser>
        <c:ser>
          <c:idx val="1"/>
          <c:order val="1"/>
          <c:tx>
            <c:strRef>
              <c:f>'[1]Julio-Setiembre (2)'!$F$29</c:f>
              <c:strCache>
                <c:ptCount val="1"/>
                <c:pt idx="0">
                  <c:v>Ejecutado (Enero-Junio)</c:v>
                </c:pt>
              </c:strCache>
            </c:strRef>
          </c:tx>
          <c:spPr>
            <a:solidFill>
              <a:schemeClr val="accent2"/>
            </a:solidFill>
            <a:ln>
              <a:noFill/>
            </a:ln>
            <a:effectLst/>
          </c:spPr>
          <c:invertIfNegative val="0"/>
          <c:cat>
            <c:multiLvlStrRef>
              <c:f>'[1]Julio-Setiembre (2)'!$B$30:$D$48</c:f>
              <c:multiLvlStrCache>
                <c:ptCount val="19"/>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Adquisiciones de Equipos de Oficina y Computación</c:v>
                  </c:pt>
                  <c:pt idx="16">
                    <c:v>Adquisición de Activos Intangibles</c:v>
                  </c:pt>
                  <c:pt idx="17">
                    <c:v>Pago de Impuestos, Tasas, Gastos Judiciales y Otros</c:v>
                  </c:pt>
                  <c:pt idx="18">
                    <c:v>Deudas Pendientes de Pago de Gastos de Capital de Ejercicios Anteriores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540</c:v>
                  </c:pt>
                  <c:pt idx="16">
                    <c:v>570</c:v>
                  </c:pt>
                  <c:pt idx="17">
                    <c:v>910</c:v>
                  </c:pt>
                  <c:pt idx="18">
                    <c:v>980</c:v>
                  </c:pt>
                </c:lvl>
                <c:lvl>
                  <c:pt idx="0">
                    <c:v>100</c:v>
                  </c:pt>
                  <c:pt idx="5">
                    <c:v>200</c:v>
                  </c:pt>
                  <c:pt idx="10">
                    <c:v>300</c:v>
                  </c:pt>
                  <c:pt idx="14">
                    <c:v>500</c:v>
                  </c:pt>
                  <c:pt idx="17">
                    <c:v>900</c:v>
                  </c:pt>
                </c:lvl>
              </c:multiLvlStrCache>
            </c:multiLvlStrRef>
          </c:cat>
          <c:val>
            <c:numRef>
              <c:f>'[1]Julio-Setiembre (2)'!$F$30:$F$48</c:f>
              <c:numCache>
                <c:formatCode>General</c:formatCode>
                <c:ptCount val="19"/>
                <c:pt idx="0">
                  <c:v>3340242600</c:v>
                </c:pt>
                <c:pt idx="1">
                  <c:v>957205</c:v>
                </c:pt>
                <c:pt idx="2">
                  <c:v>366813573</c:v>
                </c:pt>
                <c:pt idx="3">
                  <c:v>66142620</c:v>
                </c:pt>
                <c:pt idx="4">
                  <c:v>102600000</c:v>
                </c:pt>
                <c:pt idx="5">
                  <c:v>27977056</c:v>
                </c:pt>
                <c:pt idx="6">
                  <c:v>7843620</c:v>
                </c:pt>
                <c:pt idx="7">
                  <c:v>13336195</c:v>
                </c:pt>
                <c:pt idx="8">
                  <c:v>27625192</c:v>
                </c:pt>
                <c:pt idx="9">
                  <c:v>0</c:v>
                </c:pt>
                <c:pt idx="10">
                  <c:v>105000</c:v>
                </c:pt>
                <c:pt idx="11">
                  <c:v>3777700</c:v>
                </c:pt>
                <c:pt idx="12">
                  <c:v>0</c:v>
                </c:pt>
                <c:pt idx="13">
                  <c:v>42500000</c:v>
                </c:pt>
                <c:pt idx="14">
                  <c:v>0</c:v>
                </c:pt>
                <c:pt idx="15">
                  <c:v>0</c:v>
                </c:pt>
                <c:pt idx="16">
                  <c:v>0</c:v>
                </c:pt>
                <c:pt idx="17">
                  <c:v>17020195</c:v>
                </c:pt>
                <c:pt idx="18">
                  <c:v>264931494</c:v>
                </c:pt>
              </c:numCache>
            </c:numRef>
          </c:val>
          <c:extLst>
            <c:ext xmlns:c16="http://schemas.microsoft.com/office/drawing/2014/chart" uri="{C3380CC4-5D6E-409C-BE32-E72D297353CC}">
              <c16:uniqueId val="{00000001-70EB-4C1E-B364-A36B0CD118ED}"/>
            </c:ext>
          </c:extLst>
        </c:ser>
        <c:ser>
          <c:idx val="2"/>
          <c:order val="2"/>
          <c:tx>
            <c:strRef>
              <c:f>'[1]Julio-Setiembre (2)'!$G$29</c:f>
              <c:strCache>
                <c:ptCount val="1"/>
                <c:pt idx="0">
                  <c:v>Ejecutado (Julio-Setiembre)</c:v>
                </c:pt>
              </c:strCache>
            </c:strRef>
          </c:tx>
          <c:spPr>
            <a:solidFill>
              <a:schemeClr val="accent3"/>
            </a:solidFill>
            <a:ln>
              <a:noFill/>
            </a:ln>
            <a:effectLst/>
          </c:spPr>
          <c:invertIfNegative val="0"/>
          <c:cat>
            <c:multiLvlStrRef>
              <c:f>'[1]Julio-Setiembre (2)'!$B$30:$D$48</c:f>
              <c:multiLvlStrCache>
                <c:ptCount val="19"/>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Adquisiciones de Equipos de Oficina y Computación</c:v>
                  </c:pt>
                  <c:pt idx="16">
                    <c:v>Adquisición de Activos Intangibles</c:v>
                  </c:pt>
                  <c:pt idx="17">
                    <c:v>Pago de Impuestos, Tasas, Gastos Judiciales y Otros</c:v>
                  </c:pt>
                  <c:pt idx="18">
                    <c:v>Deudas Pendientes de Pago de Gastos de Capital de Ejercicios Anteriores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540</c:v>
                  </c:pt>
                  <c:pt idx="16">
                    <c:v>570</c:v>
                  </c:pt>
                  <c:pt idx="17">
                    <c:v>910</c:v>
                  </c:pt>
                  <c:pt idx="18">
                    <c:v>980</c:v>
                  </c:pt>
                </c:lvl>
                <c:lvl>
                  <c:pt idx="0">
                    <c:v>100</c:v>
                  </c:pt>
                  <c:pt idx="5">
                    <c:v>200</c:v>
                  </c:pt>
                  <c:pt idx="10">
                    <c:v>300</c:v>
                  </c:pt>
                  <c:pt idx="14">
                    <c:v>500</c:v>
                  </c:pt>
                  <c:pt idx="17">
                    <c:v>900</c:v>
                  </c:pt>
                </c:lvl>
              </c:multiLvlStrCache>
            </c:multiLvlStrRef>
          </c:cat>
          <c:val>
            <c:numRef>
              <c:f>'[1]Julio-Setiembre (2)'!$G$30:$G$48</c:f>
              <c:numCache>
                <c:formatCode>General</c:formatCode>
                <c:ptCount val="19"/>
                <c:pt idx="0">
                  <c:v>1663221300</c:v>
                </c:pt>
                <c:pt idx="1">
                  <c:v>0</c:v>
                </c:pt>
                <c:pt idx="2">
                  <c:v>183380000</c:v>
                </c:pt>
                <c:pt idx="3">
                  <c:v>26628444</c:v>
                </c:pt>
                <c:pt idx="4">
                  <c:v>51300000</c:v>
                </c:pt>
                <c:pt idx="5">
                  <c:v>18343434</c:v>
                </c:pt>
                <c:pt idx="6">
                  <c:v>9614760</c:v>
                </c:pt>
                <c:pt idx="7">
                  <c:v>1520000</c:v>
                </c:pt>
                <c:pt idx="8">
                  <c:v>320000</c:v>
                </c:pt>
                <c:pt idx="9">
                  <c:v>0</c:v>
                </c:pt>
                <c:pt idx="10">
                  <c:v>7313140</c:v>
                </c:pt>
                <c:pt idx="11">
                  <c:v>5488405</c:v>
                </c:pt>
                <c:pt idx="12">
                  <c:v>390000</c:v>
                </c:pt>
                <c:pt idx="13">
                  <c:v>0</c:v>
                </c:pt>
                <c:pt idx="14">
                  <c:v>0</c:v>
                </c:pt>
                <c:pt idx="15">
                  <c:v>0</c:v>
                </c:pt>
                <c:pt idx="16">
                  <c:v>0</c:v>
                </c:pt>
                <c:pt idx="17">
                  <c:v>1162600</c:v>
                </c:pt>
                <c:pt idx="18">
                  <c:v>0</c:v>
                </c:pt>
              </c:numCache>
            </c:numRef>
          </c:val>
          <c:extLst>
            <c:ext xmlns:c16="http://schemas.microsoft.com/office/drawing/2014/chart" uri="{C3380CC4-5D6E-409C-BE32-E72D297353CC}">
              <c16:uniqueId val="{00000002-70EB-4C1E-B364-A36B0CD118ED}"/>
            </c:ext>
          </c:extLst>
        </c:ser>
        <c:ser>
          <c:idx val="3"/>
          <c:order val="3"/>
          <c:tx>
            <c:strRef>
              <c:f>'[1]Julio-Setiembre (2)'!$H$29</c:f>
              <c:strCache>
                <c:ptCount val="1"/>
                <c:pt idx="0">
                  <c:v>Saldos</c:v>
                </c:pt>
              </c:strCache>
            </c:strRef>
          </c:tx>
          <c:spPr>
            <a:solidFill>
              <a:schemeClr val="accent4"/>
            </a:solidFill>
            <a:ln>
              <a:noFill/>
            </a:ln>
            <a:effectLst/>
          </c:spPr>
          <c:invertIfNegative val="0"/>
          <c:cat>
            <c:multiLvlStrRef>
              <c:f>'[1]Julio-Setiembre (2)'!$B$30:$D$48</c:f>
              <c:multiLvlStrCache>
                <c:ptCount val="19"/>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Adquisiciones de Equipos de Oficina y Computación</c:v>
                  </c:pt>
                  <c:pt idx="16">
                    <c:v>Adquisición de Activos Intangibles</c:v>
                  </c:pt>
                  <c:pt idx="17">
                    <c:v>Pago de Impuestos, Tasas, Gastos Judiciales y Otros</c:v>
                  </c:pt>
                  <c:pt idx="18">
                    <c:v>Deudas Pendientes de Pago de Gastos de Capital de Ejercicios Anteriores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540</c:v>
                  </c:pt>
                  <c:pt idx="16">
                    <c:v>570</c:v>
                  </c:pt>
                  <c:pt idx="17">
                    <c:v>910</c:v>
                  </c:pt>
                  <c:pt idx="18">
                    <c:v>980</c:v>
                  </c:pt>
                </c:lvl>
                <c:lvl>
                  <c:pt idx="0">
                    <c:v>100</c:v>
                  </c:pt>
                  <c:pt idx="5">
                    <c:v>200</c:v>
                  </c:pt>
                  <c:pt idx="10">
                    <c:v>300</c:v>
                  </c:pt>
                  <c:pt idx="14">
                    <c:v>500</c:v>
                  </c:pt>
                  <c:pt idx="17">
                    <c:v>900</c:v>
                  </c:pt>
                </c:lvl>
              </c:multiLvlStrCache>
            </c:multiLvlStrRef>
          </c:cat>
          <c:val>
            <c:numRef>
              <c:f>'[1]Julio-Setiembre (2)'!$H$30:$H$48</c:f>
              <c:numCache>
                <c:formatCode>General</c:formatCode>
                <c:ptCount val="19"/>
                <c:pt idx="0">
                  <c:v>2892828400</c:v>
                </c:pt>
                <c:pt idx="1">
                  <c:v>86720</c:v>
                </c:pt>
                <c:pt idx="2">
                  <c:v>272614760</c:v>
                </c:pt>
                <c:pt idx="3">
                  <c:v>36578404</c:v>
                </c:pt>
                <c:pt idx="4">
                  <c:v>59600000</c:v>
                </c:pt>
                <c:pt idx="5">
                  <c:v>16179510</c:v>
                </c:pt>
                <c:pt idx="6">
                  <c:v>32724313</c:v>
                </c:pt>
                <c:pt idx="7">
                  <c:v>109143805</c:v>
                </c:pt>
                <c:pt idx="8">
                  <c:v>50080000</c:v>
                </c:pt>
                <c:pt idx="9">
                  <c:v>0</c:v>
                </c:pt>
                <c:pt idx="10">
                  <c:v>18581860</c:v>
                </c:pt>
                <c:pt idx="11">
                  <c:v>97463403</c:v>
                </c:pt>
                <c:pt idx="12">
                  <c:v>610000</c:v>
                </c:pt>
                <c:pt idx="13">
                  <c:v>0</c:v>
                </c:pt>
                <c:pt idx="14">
                  <c:v>200000000</c:v>
                </c:pt>
                <c:pt idx="15">
                  <c:v>1275000000</c:v>
                </c:pt>
                <c:pt idx="16">
                  <c:v>180427972</c:v>
                </c:pt>
                <c:pt idx="17">
                  <c:v>1817205</c:v>
                </c:pt>
                <c:pt idx="18">
                  <c:v>0</c:v>
                </c:pt>
              </c:numCache>
            </c:numRef>
          </c:val>
          <c:extLst>
            <c:ext xmlns:c16="http://schemas.microsoft.com/office/drawing/2014/chart" uri="{C3380CC4-5D6E-409C-BE32-E72D297353CC}">
              <c16:uniqueId val="{00000003-70EB-4C1E-B364-A36B0CD118ED}"/>
            </c:ext>
          </c:extLst>
        </c:ser>
        <c:dLbls>
          <c:showLegendKey val="0"/>
          <c:showVal val="0"/>
          <c:showCatName val="0"/>
          <c:showSerName val="0"/>
          <c:showPercent val="0"/>
          <c:showBubbleSize val="0"/>
        </c:dLbls>
        <c:gapWidth val="182"/>
        <c:axId val="-1863414576"/>
        <c:axId val="-1763772304"/>
      </c:barChart>
      <c:catAx>
        <c:axId val="-186341457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763772304"/>
        <c:crosses val="autoZero"/>
        <c:auto val="1"/>
        <c:lblAlgn val="ctr"/>
        <c:lblOffset val="100"/>
        <c:noMultiLvlLbl val="0"/>
      </c:catAx>
      <c:valAx>
        <c:axId val="-17637723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8634145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Y"/>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chart" Target="../charts/chart1.xm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0</xdr:colOff>
      <xdr:row>151</xdr:row>
      <xdr:rowOff>0</xdr:rowOff>
    </xdr:from>
    <xdr:to>
      <xdr:col>6</xdr:col>
      <xdr:colOff>1351642</xdr:colOff>
      <xdr:row>177</xdr:row>
      <xdr:rowOff>0</xdr:rowOff>
    </xdr:to>
    <xdr:graphicFrame macro="">
      <xdr:nvGraphicFramePr>
        <xdr:cNvPr id="3"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272143</xdr:colOff>
      <xdr:row>1</xdr:row>
      <xdr:rowOff>0</xdr:rowOff>
    </xdr:from>
    <xdr:to>
      <xdr:col>2</xdr:col>
      <xdr:colOff>1139734</xdr:colOff>
      <xdr:row>4</xdr:row>
      <xdr:rowOff>33655</xdr:rowOff>
    </xdr:to>
    <xdr:pic>
      <xdr:nvPicPr>
        <xdr:cNvPr id="5" name="Imagen 4"/>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84464" y="190500"/>
          <a:ext cx="1874520" cy="605155"/>
        </a:xfrm>
        <a:prstGeom prst="rect">
          <a:avLst/>
        </a:prstGeom>
      </xdr:spPr>
    </xdr:pic>
    <xdr:clientData/>
  </xdr:twoCellAnchor>
  <xdr:twoCellAnchor editAs="oneCell">
    <xdr:from>
      <xdr:col>3</xdr:col>
      <xdr:colOff>1592035</xdr:colOff>
      <xdr:row>1</xdr:row>
      <xdr:rowOff>54428</xdr:rowOff>
    </xdr:from>
    <xdr:to>
      <xdr:col>4</xdr:col>
      <xdr:colOff>2120083</xdr:colOff>
      <xdr:row>3</xdr:row>
      <xdr:rowOff>69668</xdr:rowOff>
    </xdr:to>
    <xdr:pic>
      <xdr:nvPicPr>
        <xdr:cNvPr id="6" name="Imagen 5"/>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483678" y="244928"/>
          <a:ext cx="2160905" cy="396240"/>
        </a:xfrm>
        <a:prstGeom prst="rect">
          <a:avLst/>
        </a:prstGeom>
      </xdr:spPr>
    </xdr:pic>
    <xdr:clientData/>
  </xdr:twoCellAnchor>
  <xdr:twoCellAnchor editAs="oneCell">
    <xdr:from>
      <xdr:col>6</xdr:col>
      <xdr:colOff>1238249</xdr:colOff>
      <xdr:row>1</xdr:row>
      <xdr:rowOff>13607</xdr:rowOff>
    </xdr:from>
    <xdr:to>
      <xdr:col>7</xdr:col>
      <xdr:colOff>637630</xdr:colOff>
      <xdr:row>4</xdr:row>
      <xdr:rowOff>14242</xdr:rowOff>
    </xdr:to>
    <xdr:pic>
      <xdr:nvPicPr>
        <xdr:cNvPr id="8" name="Imagen 7"/>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912928" y="204107"/>
          <a:ext cx="1141095" cy="5721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valdez/AppData/Local/Microsoft/Windows/INetCache/Content.Outlook/7U6TCH5Z/Matriz%20Rendici&#243;n%20de%20Cuentas%20OA-E-JHN%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io-Setiembre (2)"/>
    </sheetNames>
    <sheetDataSet>
      <sheetData sheetId="0">
        <row r="29">
          <cell r="E29" t="str">
            <v>Presupuestado (Vigente)</v>
          </cell>
          <cell r="F29" t="str">
            <v>Ejecutado (Enero-Junio)</v>
          </cell>
          <cell r="G29" t="str">
            <v>Ejecutado (Julio-Setiembre)</v>
          </cell>
          <cell r="H29" t="str">
            <v>Saldos</v>
          </cell>
        </row>
        <row r="30">
          <cell r="B30">
            <v>100</v>
          </cell>
          <cell r="C30">
            <v>110</v>
          </cell>
          <cell r="D30" t="str">
            <v>Remuneraciones Básicas</v>
          </cell>
          <cell r="E30">
            <v>7896292300</v>
          </cell>
          <cell r="F30">
            <v>3340242600</v>
          </cell>
          <cell r="G30">
            <v>1663221300</v>
          </cell>
          <cell r="H30">
            <v>2892828400</v>
          </cell>
        </row>
        <row r="31">
          <cell r="C31">
            <v>120</v>
          </cell>
          <cell r="D31" t="str">
            <v>Remuneraciones Temporales</v>
          </cell>
          <cell r="E31">
            <v>1043925</v>
          </cell>
          <cell r="F31">
            <v>957205</v>
          </cell>
          <cell r="G31">
            <v>0</v>
          </cell>
          <cell r="H31">
            <v>86720</v>
          </cell>
        </row>
        <row r="32">
          <cell r="C32">
            <v>130</v>
          </cell>
          <cell r="D32" t="str">
            <v>Asignaciones Complementarias</v>
          </cell>
          <cell r="E32">
            <v>822808333</v>
          </cell>
          <cell r="F32">
            <v>366813573</v>
          </cell>
          <cell r="G32">
            <v>183380000</v>
          </cell>
          <cell r="H32">
            <v>272614760</v>
          </cell>
        </row>
        <row r="33">
          <cell r="C33">
            <v>140</v>
          </cell>
          <cell r="D33" t="str">
            <v>Personal Contratado</v>
          </cell>
          <cell r="E33">
            <v>129349468</v>
          </cell>
          <cell r="F33">
            <v>66142620</v>
          </cell>
          <cell r="G33">
            <v>26628444</v>
          </cell>
          <cell r="H33">
            <v>36578404</v>
          </cell>
        </row>
        <row r="34">
          <cell r="C34">
            <v>190</v>
          </cell>
          <cell r="D34" t="str">
            <v>Otros Gastos del Personal</v>
          </cell>
          <cell r="E34">
            <v>213500000</v>
          </cell>
          <cell r="F34">
            <v>102600000</v>
          </cell>
          <cell r="G34">
            <v>51300000</v>
          </cell>
          <cell r="H34">
            <v>59600000</v>
          </cell>
        </row>
        <row r="35">
          <cell r="B35">
            <v>200</v>
          </cell>
          <cell r="C35">
            <v>210</v>
          </cell>
          <cell r="D35" t="str">
            <v>Servicios Básicos</v>
          </cell>
          <cell r="E35">
            <v>62500000</v>
          </cell>
          <cell r="F35">
            <v>27977056</v>
          </cell>
          <cell r="G35">
            <v>18343434</v>
          </cell>
          <cell r="H35">
            <v>16179510</v>
          </cell>
        </row>
        <row r="36">
          <cell r="C36">
            <v>230</v>
          </cell>
          <cell r="D36" t="str">
            <v>Pasajes y Viáticos</v>
          </cell>
          <cell r="E36">
            <v>50182693</v>
          </cell>
          <cell r="F36">
            <v>7843620</v>
          </cell>
          <cell r="G36">
            <v>9614760</v>
          </cell>
          <cell r="H36">
            <v>32724313</v>
          </cell>
        </row>
        <row r="37">
          <cell r="C37">
            <v>240</v>
          </cell>
          <cell r="D37" t="str">
            <v>Gastos por Servicios de Aseo, Mantenimiento y Reparaciones.</v>
          </cell>
          <cell r="E37">
            <v>124000000</v>
          </cell>
          <cell r="F37">
            <v>13336195</v>
          </cell>
          <cell r="G37">
            <v>1520000</v>
          </cell>
          <cell r="H37">
            <v>109143805</v>
          </cell>
        </row>
        <row r="38">
          <cell r="C38">
            <v>260</v>
          </cell>
          <cell r="D38" t="str">
            <v>Servicios Técnicos y Profesionales</v>
          </cell>
          <cell r="E38">
            <v>78025192</v>
          </cell>
          <cell r="F38">
            <v>27625192</v>
          </cell>
          <cell r="G38">
            <v>320000</v>
          </cell>
          <cell r="H38">
            <v>50080000</v>
          </cell>
        </row>
        <row r="39">
          <cell r="C39">
            <v>290</v>
          </cell>
          <cell r="D39" t="str">
            <v>Servicio de Capacitación y Adiestramiento</v>
          </cell>
          <cell r="E39">
            <v>0</v>
          </cell>
          <cell r="F39">
            <v>0</v>
          </cell>
          <cell r="G39">
            <v>0</v>
          </cell>
          <cell r="H39">
            <v>0</v>
          </cell>
        </row>
        <row r="40">
          <cell r="B40">
            <v>300</v>
          </cell>
          <cell r="C40">
            <v>330</v>
          </cell>
          <cell r="D40" t="str">
            <v>Productos de Papel, Cartón e Impresos</v>
          </cell>
          <cell r="E40">
            <v>26000000</v>
          </cell>
          <cell r="F40">
            <v>105000</v>
          </cell>
          <cell r="G40">
            <v>7313140</v>
          </cell>
          <cell r="H40">
            <v>18581860</v>
          </cell>
        </row>
        <row r="41">
          <cell r="C41">
            <v>340</v>
          </cell>
          <cell r="D41" t="str">
            <v>Bienes de Consumo de Oficinas e Insumos</v>
          </cell>
          <cell r="E41">
            <v>106729508</v>
          </cell>
          <cell r="F41">
            <v>3777700</v>
          </cell>
          <cell r="G41">
            <v>5488405</v>
          </cell>
          <cell r="H41">
            <v>97463403</v>
          </cell>
        </row>
        <row r="42">
          <cell r="C42">
            <v>350</v>
          </cell>
          <cell r="D42" t="str">
            <v>Productos e Instrum. Químicos y Medicinales</v>
          </cell>
          <cell r="E42">
            <v>1000000</v>
          </cell>
          <cell r="F42">
            <v>0</v>
          </cell>
          <cell r="G42">
            <v>390000</v>
          </cell>
          <cell r="H42">
            <v>610000</v>
          </cell>
        </row>
        <row r="43">
          <cell r="C43">
            <v>360</v>
          </cell>
          <cell r="D43" t="str">
            <v>Combustibles y Lubricantes</v>
          </cell>
          <cell r="E43">
            <v>42500000</v>
          </cell>
          <cell r="F43">
            <v>42500000</v>
          </cell>
          <cell r="G43">
            <v>0</v>
          </cell>
          <cell r="H43">
            <v>0</v>
          </cell>
        </row>
        <row r="44">
          <cell r="B44">
            <v>500</v>
          </cell>
          <cell r="C44">
            <v>530</v>
          </cell>
          <cell r="D44" t="str">
            <v>Adquisiciones de Maquinarias, Equipos y Herramientas en General</v>
          </cell>
          <cell r="E44">
            <v>200000000</v>
          </cell>
          <cell r="F44">
            <v>0</v>
          </cell>
          <cell r="G44">
            <v>0</v>
          </cell>
          <cell r="H44">
            <v>200000000</v>
          </cell>
        </row>
        <row r="45">
          <cell r="C45">
            <v>540</v>
          </cell>
          <cell r="D45" t="str">
            <v>Adquisiciones de Equipos de Oficina y Computación</v>
          </cell>
          <cell r="E45">
            <v>1275000000</v>
          </cell>
          <cell r="F45">
            <v>0</v>
          </cell>
          <cell r="G45">
            <v>0</v>
          </cell>
          <cell r="H45">
            <v>1275000000</v>
          </cell>
        </row>
        <row r="46">
          <cell r="C46">
            <v>570</v>
          </cell>
          <cell r="D46" t="str">
            <v>Adquisición de Activos Intangibles</v>
          </cell>
          <cell r="E46">
            <v>180427972</v>
          </cell>
          <cell r="F46">
            <v>0</v>
          </cell>
          <cell r="G46">
            <v>0</v>
          </cell>
          <cell r="H46">
            <v>180427972</v>
          </cell>
        </row>
        <row r="47">
          <cell r="B47">
            <v>900</v>
          </cell>
          <cell r="C47">
            <v>910</v>
          </cell>
          <cell r="D47" t="str">
            <v>Pago de Impuestos, Tasas, Gastos Judiciales y Otros</v>
          </cell>
          <cell r="E47">
            <v>20000000</v>
          </cell>
          <cell r="F47">
            <v>17020195</v>
          </cell>
          <cell r="G47">
            <v>1162600</v>
          </cell>
          <cell r="H47">
            <v>1817205</v>
          </cell>
        </row>
        <row r="48">
          <cell r="C48">
            <v>980</v>
          </cell>
          <cell r="D48" t="str">
            <v>Deudas Pendientes de Pago de Gastos de Capital de Ejercicios Anteriores</v>
          </cell>
          <cell r="E48">
            <v>264931494</v>
          </cell>
          <cell r="F48">
            <v>264931494</v>
          </cell>
          <cell r="G48">
            <v>0</v>
          </cell>
          <cell r="H48">
            <v>0</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ntrataciones.gov.py/licitaciones/convocatoria/378565-mantenimiento-reparacion-acondicionadores-aire-1.html" TargetMode="External"/><Relationship Id="rId13" Type="http://schemas.openxmlformats.org/officeDocument/2006/relationships/hyperlink" Target="mailto:nrejala@agpe.gov.py" TargetMode="External"/><Relationship Id="rId18" Type="http://schemas.openxmlformats.org/officeDocument/2006/relationships/hyperlink" Target="mailto:cmontiel@agpe.gov.py" TargetMode="External"/><Relationship Id="rId26" Type="http://schemas.openxmlformats.org/officeDocument/2006/relationships/drawing" Target="../drawings/drawing1.xml"/><Relationship Id="rId3" Type="http://schemas.openxmlformats.org/officeDocument/2006/relationships/hyperlink" Target="https://informacionpublica.paraguay.gov.py/portal/" TargetMode="External"/><Relationship Id="rId21" Type="http://schemas.openxmlformats.org/officeDocument/2006/relationships/hyperlink" Target="mailto:vayala@agpe.gov.py" TargetMode="External"/><Relationship Id="rId7" Type="http://schemas.openxmlformats.org/officeDocument/2006/relationships/hyperlink" Target="http://agpe.gov.py/index.php/ley-5189/113-ejecucion-presupuestaria.html" TargetMode="External"/><Relationship Id="rId12" Type="http://schemas.openxmlformats.org/officeDocument/2006/relationships/hyperlink" Target="mailto:dvaldez@agpe.gov.py" TargetMode="External"/><Relationship Id="rId17" Type="http://schemas.openxmlformats.org/officeDocument/2006/relationships/hyperlink" Target="mailto:oirala@agpe.gov.py" TargetMode="External"/><Relationship Id="rId25" Type="http://schemas.openxmlformats.org/officeDocument/2006/relationships/printerSettings" Target="../printerSettings/printerSettings1.bin"/><Relationship Id="rId2" Type="http://schemas.openxmlformats.org/officeDocument/2006/relationships/hyperlink" Target="https://informacionpublica.paraguay.gov.py/portal/" TargetMode="External"/><Relationship Id="rId16" Type="http://schemas.openxmlformats.org/officeDocument/2006/relationships/hyperlink" Target="mailto:nduarte@agpe.gov.py" TargetMode="External"/><Relationship Id="rId20" Type="http://schemas.openxmlformats.org/officeDocument/2006/relationships/hyperlink" Target="mailto:cduarte@agpe.gov.py" TargetMode="External"/><Relationship Id="rId1" Type="http://schemas.openxmlformats.org/officeDocument/2006/relationships/hyperlink" Target="https://app.powerbi.com/view?r=eyJrIjoiMmJlYjg1YzgtMmQ3Mi00YzVkLWJkOTQtOTE3ZTZkNzVhYTAzIiwidCI6Ijk2ZDUwYjY5LTE5MGQtNDkxYy1hM2U1LWExYWRlYmMxYTg3NSJ9" TargetMode="External"/><Relationship Id="rId6" Type="http://schemas.openxmlformats.org/officeDocument/2006/relationships/hyperlink" Target="http://www.agpe.gov.py/index.php/anticorrupcion.html" TargetMode="External"/><Relationship Id="rId11" Type="http://schemas.openxmlformats.org/officeDocument/2006/relationships/hyperlink" Target="https://app.powerbi.com/view?r=eyJrIjoiMmJlYjg1YzgtMmQ3Mi00YzVkLWJkOTQtOTE3ZTZkNzVhYTAzIiwidCI6Ijk2ZDUwYjY5LTE5MGQtNDkxYy1hM2U1LWExYWRlYmMxYTg3NSJ9" TargetMode="External"/><Relationship Id="rId24" Type="http://schemas.openxmlformats.org/officeDocument/2006/relationships/hyperlink" Target="http://agpe.gov.py/index.php/component/content/article/280.html" TargetMode="External"/><Relationship Id="rId5" Type="http://schemas.openxmlformats.org/officeDocument/2006/relationships/hyperlink" Target="http://www.agpe.gov.py/index.php/anticorrupcion.html" TargetMode="External"/><Relationship Id="rId15" Type="http://schemas.openxmlformats.org/officeDocument/2006/relationships/hyperlink" Target="mailto:hgodoy@agpe.gov.py" TargetMode="External"/><Relationship Id="rId23" Type="http://schemas.openxmlformats.org/officeDocument/2006/relationships/hyperlink" Target="http://agpe.gov.py/index.php/component/content/article/280.html" TargetMode="External"/><Relationship Id="rId10" Type="http://schemas.openxmlformats.org/officeDocument/2006/relationships/hyperlink" Target="https://www.contrataciones.gov.py/licitaciones/convocatoria/378641-adquisicion-utiles-oficina-toner-productos-papel-1.html" TargetMode="External"/><Relationship Id="rId19" Type="http://schemas.openxmlformats.org/officeDocument/2006/relationships/hyperlink" Target="mailto:mgpolletti@agpe.gov.py" TargetMode="External"/><Relationship Id="rId4" Type="http://schemas.openxmlformats.org/officeDocument/2006/relationships/hyperlink" Target="https://www.sfp.gov.py/sfp/seccion/65-monitoreo-de-la-ley-518914.html" TargetMode="External"/><Relationship Id="rId9" Type="http://schemas.openxmlformats.org/officeDocument/2006/relationships/hyperlink" Target="https://www.contrataciones.gov.py/licitaciones/convocatoria/378586-mantenimiento-reparacion-vehiculos-1.html" TargetMode="External"/><Relationship Id="rId14" Type="http://schemas.openxmlformats.org/officeDocument/2006/relationships/hyperlink" Target="mailto:aparedes@agpe.gov.py" TargetMode="External"/><Relationship Id="rId22" Type="http://schemas.openxmlformats.org/officeDocument/2006/relationships/hyperlink" Target="http://agpe.gov.py/index.php/component/content/article/28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X236"/>
  <sheetViews>
    <sheetView tabSelected="1" topLeftCell="A211" zoomScale="70" zoomScaleNormal="70" zoomScalePageLayoutView="40" workbookViewId="0">
      <selection activeCell="D233" sqref="D233"/>
    </sheetView>
  </sheetViews>
  <sheetFormatPr baseColWidth="10" defaultColWidth="9.140625" defaultRowHeight="15"/>
  <cols>
    <col min="1" max="1" width="9.140625" style="15" customWidth="1"/>
    <col min="2" max="2" width="15" style="5" customWidth="1"/>
    <col min="3" max="3" width="34.140625" customWidth="1"/>
    <col min="4" max="4" width="24.42578125" customWidth="1"/>
    <col min="5" max="5" width="35.42578125" customWidth="1"/>
    <col min="6" max="6" width="26.7109375" customWidth="1"/>
    <col min="7" max="7" width="26.140625" customWidth="1"/>
    <col min="8" max="8" width="38.7109375" customWidth="1"/>
    <col min="9" max="9" width="21.28515625" customWidth="1"/>
  </cols>
  <sheetData>
    <row r="2" spans="1:9" s="15" customFormat="1">
      <c r="B2" s="5"/>
    </row>
    <row r="3" spans="1:9" s="15" customFormat="1">
      <c r="B3" s="5"/>
    </row>
    <row r="4" spans="1:9" s="15" customFormat="1">
      <c r="B4" s="5"/>
    </row>
    <row r="6" spans="1:9" ht="18.75">
      <c r="A6"/>
      <c r="B6" s="180" t="s">
        <v>0</v>
      </c>
      <c r="C6" s="180"/>
      <c r="D6" s="180"/>
      <c r="E6" s="180"/>
      <c r="F6" s="180"/>
      <c r="G6" s="180"/>
      <c r="H6" s="180"/>
      <c r="I6" s="180"/>
    </row>
    <row r="8" spans="1:9">
      <c r="A8"/>
      <c r="B8" s="55" t="s">
        <v>1</v>
      </c>
    </row>
    <row r="9" spans="1:9">
      <c r="A9"/>
      <c r="B9" s="120" t="s">
        <v>2</v>
      </c>
      <c r="C9" t="s">
        <v>89</v>
      </c>
      <c r="D9" t="s">
        <v>90</v>
      </c>
    </row>
    <row r="10" spans="1:9" ht="30">
      <c r="A10"/>
      <c r="B10" s="129" t="s">
        <v>3</v>
      </c>
      <c r="C10" t="s">
        <v>165</v>
      </c>
    </row>
    <row r="11" spans="1:9">
      <c r="A11"/>
      <c r="B11" s="54" t="s">
        <v>4</v>
      </c>
    </row>
    <row r="12" spans="1:9">
      <c r="A12"/>
      <c r="B12" s="182" t="s">
        <v>91</v>
      </c>
      <c r="C12" s="181"/>
      <c r="D12" s="181"/>
      <c r="E12" s="181"/>
      <c r="F12" s="181"/>
      <c r="G12" s="181"/>
      <c r="H12" s="181"/>
      <c r="I12" s="181"/>
    </row>
    <row r="14" spans="1:9">
      <c r="A14"/>
      <c r="B14" s="185" t="s">
        <v>220</v>
      </c>
      <c r="C14" s="185"/>
      <c r="D14" s="185"/>
      <c r="E14" s="185"/>
      <c r="F14" s="185"/>
      <c r="G14" s="185"/>
      <c r="H14" s="185"/>
      <c r="I14" s="185"/>
    </row>
    <row r="15" spans="1:9">
      <c r="A15"/>
      <c r="B15" s="183" t="s">
        <v>92</v>
      </c>
      <c r="C15" s="154"/>
      <c r="D15" s="154"/>
      <c r="E15" s="154"/>
      <c r="F15" s="154"/>
      <c r="G15" s="154"/>
      <c r="H15" s="154"/>
      <c r="I15" s="154"/>
    </row>
    <row r="16" spans="1:9">
      <c r="A16"/>
      <c r="B16" s="154"/>
      <c r="C16" s="154"/>
      <c r="D16" s="154"/>
      <c r="E16" s="154"/>
      <c r="F16" s="154"/>
      <c r="G16" s="154"/>
      <c r="H16" s="154"/>
      <c r="I16" s="154"/>
    </row>
    <row r="17" spans="1:9">
      <c r="A17"/>
      <c r="B17" s="154"/>
      <c r="C17" s="154"/>
      <c r="D17" s="154"/>
      <c r="E17" s="154"/>
      <c r="F17" s="154"/>
      <c r="G17" s="154"/>
      <c r="H17" s="154"/>
      <c r="I17" s="154"/>
    </row>
    <row r="19" spans="1:9" s="1" customFormat="1">
      <c r="B19" s="186" t="s">
        <v>206</v>
      </c>
      <c r="C19" s="186"/>
      <c r="D19" s="186"/>
      <c r="E19" s="186"/>
    </row>
    <row r="21" spans="1:9">
      <c r="A21"/>
      <c r="B21" s="36" t="s">
        <v>5</v>
      </c>
      <c r="C21" s="36" t="s">
        <v>6</v>
      </c>
      <c r="D21" s="36" t="s">
        <v>7</v>
      </c>
      <c r="E21" s="37" t="s">
        <v>8</v>
      </c>
      <c r="F21" s="36" t="s">
        <v>221</v>
      </c>
    </row>
    <row r="22" spans="1:9" ht="30">
      <c r="A22"/>
      <c r="B22" s="43">
        <v>1</v>
      </c>
      <c r="C22" s="2" t="s">
        <v>111</v>
      </c>
      <c r="D22" s="25" t="s">
        <v>207</v>
      </c>
      <c r="E22" s="25" t="s">
        <v>112</v>
      </c>
      <c r="F22" s="113" t="s">
        <v>222</v>
      </c>
    </row>
    <row r="23" spans="1:9" ht="30">
      <c r="A23"/>
      <c r="B23" s="43">
        <v>2</v>
      </c>
      <c r="C23" s="2" t="s">
        <v>113</v>
      </c>
      <c r="D23" s="2" t="s">
        <v>114</v>
      </c>
      <c r="E23" s="25" t="s">
        <v>115</v>
      </c>
      <c r="F23" s="67" t="s">
        <v>223</v>
      </c>
    </row>
    <row r="24" spans="1:9">
      <c r="A24"/>
      <c r="B24" s="43">
        <v>3</v>
      </c>
      <c r="C24" s="2" t="s">
        <v>116</v>
      </c>
      <c r="D24" s="25" t="s">
        <v>117</v>
      </c>
      <c r="E24" s="25" t="s">
        <v>115</v>
      </c>
      <c r="F24" s="67" t="s">
        <v>224</v>
      </c>
    </row>
    <row r="25" spans="1:9">
      <c r="A25"/>
      <c r="B25" s="43">
        <v>4</v>
      </c>
      <c r="C25" s="2" t="s">
        <v>166</v>
      </c>
      <c r="D25" s="27" t="s">
        <v>118</v>
      </c>
      <c r="E25" s="26" t="s">
        <v>119</v>
      </c>
      <c r="F25" s="67" t="s">
        <v>225</v>
      </c>
    </row>
    <row r="26" spans="1:9" ht="30">
      <c r="A26"/>
      <c r="B26" s="43">
        <v>5</v>
      </c>
      <c r="C26" s="2" t="s">
        <v>120</v>
      </c>
      <c r="D26" s="27" t="s">
        <v>121</v>
      </c>
      <c r="E26" s="26" t="s">
        <v>119</v>
      </c>
      <c r="F26" s="67" t="s">
        <v>226</v>
      </c>
    </row>
    <row r="27" spans="1:9" ht="30">
      <c r="A27"/>
      <c r="B27" s="43">
        <v>6</v>
      </c>
      <c r="C27" s="2" t="s">
        <v>122</v>
      </c>
      <c r="D27" s="27" t="s">
        <v>123</v>
      </c>
      <c r="E27" s="26" t="s">
        <v>119</v>
      </c>
      <c r="F27" s="67" t="s">
        <v>227</v>
      </c>
    </row>
    <row r="28" spans="1:9" ht="30">
      <c r="A28"/>
      <c r="B28" s="43">
        <v>7</v>
      </c>
      <c r="C28" s="2" t="s">
        <v>124</v>
      </c>
      <c r="D28" s="27" t="s">
        <v>125</v>
      </c>
      <c r="E28" s="26" t="s">
        <v>119</v>
      </c>
      <c r="F28" s="67" t="s">
        <v>228</v>
      </c>
    </row>
    <row r="29" spans="1:9" ht="30">
      <c r="A29"/>
      <c r="B29" s="43">
        <v>8</v>
      </c>
      <c r="C29" s="2" t="s">
        <v>167</v>
      </c>
      <c r="D29" s="27" t="s">
        <v>126</v>
      </c>
      <c r="E29" s="26" t="s">
        <v>191</v>
      </c>
      <c r="F29" s="67" t="s">
        <v>287</v>
      </c>
    </row>
    <row r="30" spans="1:9" ht="30">
      <c r="A30"/>
      <c r="B30" s="43">
        <v>9</v>
      </c>
      <c r="C30" s="2" t="s">
        <v>168</v>
      </c>
      <c r="D30" s="27" t="s">
        <v>288</v>
      </c>
      <c r="E30" s="26" t="s">
        <v>191</v>
      </c>
      <c r="F30" s="67" t="s">
        <v>229</v>
      </c>
    </row>
    <row r="31" spans="1:9">
      <c r="A31"/>
      <c r="B31" s="43">
        <v>10</v>
      </c>
      <c r="C31" s="2" t="s">
        <v>169</v>
      </c>
      <c r="D31" s="27" t="s">
        <v>170</v>
      </c>
      <c r="E31" s="26" t="s">
        <v>115</v>
      </c>
      <c r="F31" s="67" t="s">
        <v>230</v>
      </c>
    </row>
    <row r="33" spans="1:24">
      <c r="A33"/>
      <c r="B33" s="186" t="s">
        <v>9</v>
      </c>
      <c r="C33" s="186"/>
      <c r="D33" s="186"/>
      <c r="E33" s="186"/>
    </row>
    <row r="34" spans="1:24">
      <c r="A34"/>
      <c r="B34" s="142" t="s">
        <v>10</v>
      </c>
      <c r="C34" s="142"/>
      <c r="D34" s="142"/>
      <c r="E34" s="142"/>
    </row>
    <row r="35" spans="1:24" ht="54" customHeight="1">
      <c r="A35"/>
      <c r="B35" s="57" t="s">
        <v>11</v>
      </c>
      <c r="C35" s="184" t="s">
        <v>128</v>
      </c>
      <c r="D35" s="184"/>
      <c r="E35" s="184"/>
    </row>
    <row r="36" spans="1:24">
      <c r="A36"/>
      <c r="B36" s="56"/>
      <c r="C36" s="1"/>
      <c r="D36" s="1"/>
    </row>
    <row r="37" spans="1:24">
      <c r="A37"/>
      <c r="B37" s="194" t="s">
        <v>12</v>
      </c>
      <c r="C37" s="195"/>
      <c r="D37" s="195"/>
      <c r="E37" s="195"/>
      <c r="F37" s="195"/>
      <c r="G37" s="195"/>
    </row>
    <row r="38" spans="1:24">
      <c r="A38"/>
      <c r="B38" s="195"/>
      <c r="C38" s="195"/>
      <c r="D38" s="195"/>
      <c r="E38" s="195"/>
      <c r="F38" s="195"/>
      <c r="G38" s="195"/>
      <c r="H38" s="77"/>
      <c r="I38" s="77"/>
      <c r="J38" s="77"/>
      <c r="K38" s="77"/>
      <c r="L38" s="77"/>
      <c r="M38" s="77"/>
      <c r="N38" s="77"/>
      <c r="O38" s="77"/>
      <c r="P38" s="77"/>
      <c r="Q38" s="77"/>
      <c r="R38" s="77"/>
      <c r="S38" s="77"/>
      <c r="T38" s="77"/>
    </row>
    <row r="39" spans="1:24">
      <c r="A39"/>
      <c r="B39" s="195"/>
      <c r="C39" s="195"/>
      <c r="D39" s="195"/>
      <c r="E39" s="195"/>
      <c r="F39" s="195"/>
      <c r="G39" s="195"/>
      <c r="H39" s="77"/>
      <c r="I39" s="77"/>
      <c r="J39" s="77"/>
      <c r="K39" s="77"/>
      <c r="L39" s="77"/>
      <c r="M39" s="77"/>
      <c r="N39" s="77"/>
      <c r="O39" s="77"/>
      <c r="P39" s="77"/>
      <c r="Q39" s="77"/>
      <c r="R39" s="77"/>
      <c r="S39" s="77"/>
      <c r="T39" s="77"/>
    </row>
    <row r="40" spans="1:24">
      <c r="A40"/>
      <c r="B40" s="157" t="s">
        <v>231</v>
      </c>
      <c r="C40" s="158"/>
      <c r="D40" s="158"/>
      <c r="E40" s="158"/>
      <c r="F40" s="158"/>
      <c r="G40" s="159"/>
      <c r="H40" s="77"/>
      <c r="I40" s="77"/>
      <c r="J40" s="77"/>
      <c r="K40" s="77"/>
      <c r="L40" s="77"/>
      <c r="M40" s="77"/>
      <c r="N40" s="77"/>
      <c r="O40" s="77"/>
      <c r="P40" s="77"/>
      <c r="Q40" s="77"/>
      <c r="R40" s="77"/>
      <c r="S40" s="77"/>
      <c r="T40" s="77"/>
    </row>
    <row r="41" spans="1:24" ht="30" customHeight="1">
      <c r="A41"/>
      <c r="B41" s="160"/>
      <c r="C41" s="161"/>
      <c r="D41" s="161"/>
      <c r="E41" s="161"/>
      <c r="F41" s="161"/>
      <c r="G41" s="162"/>
      <c r="H41" s="77"/>
      <c r="I41" s="77"/>
      <c r="J41" s="77"/>
      <c r="K41" s="77"/>
      <c r="L41" s="77"/>
      <c r="M41" s="77"/>
      <c r="N41" s="77"/>
      <c r="O41" s="77"/>
      <c r="P41" s="77"/>
      <c r="Q41" s="77"/>
      <c r="R41" s="77"/>
      <c r="S41" s="77"/>
      <c r="T41" s="77"/>
      <c r="U41" s="68"/>
      <c r="V41" s="68"/>
      <c r="W41" s="68"/>
      <c r="X41" s="68"/>
    </row>
    <row r="42" spans="1:24">
      <c r="A42"/>
      <c r="B42" s="160"/>
      <c r="C42" s="161"/>
      <c r="D42" s="161"/>
      <c r="E42" s="161"/>
      <c r="F42" s="161"/>
      <c r="G42" s="162"/>
      <c r="H42" s="77"/>
      <c r="I42" s="77"/>
      <c r="J42" s="77"/>
      <c r="K42" s="77"/>
      <c r="L42" s="77"/>
      <c r="M42" s="77"/>
      <c r="N42" s="77"/>
      <c r="O42" s="77"/>
      <c r="P42" s="77"/>
      <c r="Q42" s="77"/>
      <c r="R42" s="77"/>
      <c r="S42" s="77"/>
      <c r="T42" s="77"/>
      <c r="U42" s="68"/>
      <c r="V42" s="68"/>
      <c r="W42" s="68"/>
      <c r="X42" s="68"/>
    </row>
    <row r="43" spans="1:24">
      <c r="A43"/>
      <c r="B43" s="160"/>
      <c r="C43" s="161"/>
      <c r="D43" s="161"/>
      <c r="E43" s="161"/>
      <c r="F43" s="161"/>
      <c r="G43" s="162"/>
      <c r="H43" s="77"/>
      <c r="I43" s="77"/>
      <c r="J43" s="77"/>
      <c r="K43" s="77"/>
      <c r="L43" s="77"/>
      <c r="M43" s="77"/>
      <c r="N43" s="77"/>
      <c r="O43" s="77"/>
      <c r="P43" s="77"/>
      <c r="Q43" s="77"/>
      <c r="R43" s="77"/>
      <c r="S43" s="77"/>
      <c r="T43" s="77"/>
      <c r="U43" s="68"/>
      <c r="V43" s="68"/>
      <c r="W43" s="68"/>
      <c r="X43" s="68"/>
    </row>
    <row r="44" spans="1:24">
      <c r="A44"/>
      <c r="B44" s="160"/>
      <c r="C44" s="161"/>
      <c r="D44" s="161"/>
      <c r="E44" s="161"/>
      <c r="F44" s="161"/>
      <c r="G44" s="162"/>
      <c r="H44" s="77"/>
      <c r="I44" s="77"/>
      <c r="J44" s="77"/>
      <c r="K44" s="77"/>
      <c r="L44" s="77"/>
      <c r="M44" s="77"/>
      <c r="N44" s="77"/>
      <c r="O44" s="77"/>
      <c r="P44" s="77"/>
      <c r="Q44" s="77"/>
      <c r="R44" s="77"/>
      <c r="S44" s="77"/>
      <c r="T44" s="77"/>
      <c r="U44" s="68"/>
      <c r="V44" s="68"/>
      <c r="W44" s="68"/>
      <c r="X44" s="68"/>
    </row>
    <row r="45" spans="1:24" s="15" customFormat="1">
      <c r="B45" s="160"/>
      <c r="C45" s="161"/>
      <c r="D45" s="161"/>
      <c r="E45" s="161"/>
      <c r="F45" s="161"/>
      <c r="G45" s="162"/>
      <c r="H45" s="77"/>
      <c r="I45" s="77"/>
      <c r="J45" s="77"/>
      <c r="K45" s="77"/>
      <c r="L45" s="77"/>
      <c r="M45" s="77"/>
      <c r="N45" s="77"/>
      <c r="O45" s="77"/>
      <c r="P45" s="77"/>
      <c r="Q45" s="77"/>
      <c r="R45" s="77"/>
      <c r="S45" s="77"/>
      <c r="T45" s="77"/>
      <c r="U45" s="68"/>
      <c r="V45" s="68"/>
      <c r="W45" s="68"/>
      <c r="X45" s="68"/>
    </row>
    <row r="46" spans="1:24" s="15" customFormat="1">
      <c r="B46" s="163"/>
      <c r="C46" s="164"/>
      <c r="D46" s="164"/>
      <c r="E46" s="164"/>
      <c r="F46" s="164"/>
      <c r="G46" s="165"/>
      <c r="H46" s="77"/>
      <c r="I46" s="77"/>
      <c r="J46" s="77"/>
      <c r="K46" s="77"/>
      <c r="L46" s="77"/>
      <c r="M46" s="77"/>
      <c r="N46" s="77"/>
      <c r="O46" s="77"/>
      <c r="P46" s="77"/>
      <c r="Q46" s="77"/>
      <c r="R46" s="77"/>
      <c r="S46" s="77"/>
      <c r="T46" s="77"/>
      <c r="U46" s="68"/>
      <c r="V46" s="68"/>
      <c r="W46" s="68"/>
      <c r="X46" s="68"/>
    </row>
    <row r="47" spans="1:24">
      <c r="A47"/>
      <c r="H47" s="77"/>
      <c r="I47" s="77"/>
      <c r="J47" s="77"/>
      <c r="K47" s="77"/>
      <c r="L47" s="77"/>
      <c r="M47" s="77"/>
      <c r="N47" s="77"/>
      <c r="O47" s="77"/>
      <c r="P47" s="77"/>
      <c r="Q47" s="77"/>
      <c r="R47" s="77"/>
      <c r="S47" s="77"/>
      <c r="T47" s="77"/>
      <c r="U47" s="68"/>
      <c r="V47" s="68"/>
      <c r="W47" s="68"/>
      <c r="X47" s="68"/>
    </row>
    <row r="48" spans="1:24">
      <c r="A48"/>
      <c r="B48" s="186" t="s">
        <v>13</v>
      </c>
      <c r="C48" s="186"/>
      <c r="D48" s="186"/>
      <c r="E48" s="186"/>
      <c r="F48" s="186"/>
    </row>
    <row r="49" spans="1:6">
      <c r="A49"/>
      <c r="B49" s="187" t="s">
        <v>14</v>
      </c>
      <c r="C49" s="187"/>
      <c r="D49" s="187"/>
      <c r="E49" s="187"/>
      <c r="F49" s="187"/>
    </row>
    <row r="50" spans="1:6">
      <c r="A50"/>
      <c r="B50" s="42" t="s">
        <v>15</v>
      </c>
      <c r="C50" s="42" t="s">
        <v>16</v>
      </c>
      <c r="D50" s="188" t="s">
        <v>17</v>
      </c>
      <c r="E50" s="188"/>
      <c r="F50" s="188"/>
    </row>
    <row r="51" spans="1:6" ht="30" customHeight="1">
      <c r="A51"/>
      <c r="B51" s="43" t="s">
        <v>25</v>
      </c>
      <c r="C51" s="10" t="s">
        <v>192</v>
      </c>
      <c r="D51" s="178" t="s">
        <v>181</v>
      </c>
      <c r="E51" s="178"/>
      <c r="F51" s="178"/>
    </row>
    <row r="52" spans="1:6" ht="30" customHeight="1">
      <c r="A52"/>
      <c r="B52" s="43" t="s">
        <v>26</v>
      </c>
      <c r="C52" s="10" t="s">
        <v>192</v>
      </c>
      <c r="D52" s="178" t="s">
        <v>180</v>
      </c>
      <c r="E52" s="178"/>
      <c r="F52" s="178"/>
    </row>
    <row r="53" spans="1:6" ht="30" customHeight="1">
      <c r="A53"/>
      <c r="B53" s="43" t="s">
        <v>171</v>
      </c>
      <c r="C53" s="10" t="s">
        <v>192</v>
      </c>
      <c r="D53" s="178" t="s">
        <v>127</v>
      </c>
      <c r="E53" s="178"/>
      <c r="F53" s="178"/>
    </row>
    <row r="54" spans="1:6" ht="30.75" customHeight="1">
      <c r="A54"/>
      <c r="B54" s="43" t="s">
        <v>174</v>
      </c>
      <c r="C54" s="10" t="s">
        <v>176</v>
      </c>
      <c r="D54" s="204" t="s">
        <v>177</v>
      </c>
      <c r="E54" s="205"/>
      <c r="F54" s="206"/>
    </row>
    <row r="55" spans="1:6" s="15" customFormat="1" ht="30" customHeight="1">
      <c r="B55" s="43" t="s">
        <v>173</v>
      </c>
      <c r="C55" s="44" t="s">
        <v>264</v>
      </c>
      <c r="D55" s="179"/>
      <c r="E55" s="179"/>
      <c r="F55" s="179"/>
    </row>
    <row r="57" spans="1:6">
      <c r="A57"/>
      <c r="B57" s="142" t="s">
        <v>18</v>
      </c>
      <c r="C57" s="142"/>
      <c r="D57" s="142"/>
      <c r="E57" s="142"/>
      <c r="F57" s="142"/>
    </row>
    <row r="58" spans="1:6">
      <c r="A58"/>
      <c r="B58" s="45" t="s">
        <v>15</v>
      </c>
      <c r="C58" s="40" t="s">
        <v>16</v>
      </c>
      <c r="D58" s="188" t="s">
        <v>19</v>
      </c>
      <c r="E58" s="188"/>
      <c r="F58" s="188"/>
    </row>
    <row r="59" spans="1:6" ht="40.5" customHeight="1">
      <c r="A59"/>
      <c r="B59" s="43" t="s">
        <v>25</v>
      </c>
      <c r="C59" s="10">
        <v>1</v>
      </c>
      <c r="D59" s="178" t="s">
        <v>175</v>
      </c>
      <c r="E59" s="178"/>
      <c r="F59" s="178"/>
    </row>
    <row r="60" spans="1:6" ht="40.5" customHeight="1">
      <c r="A60"/>
      <c r="B60" s="43" t="s">
        <v>26</v>
      </c>
      <c r="C60" s="10">
        <v>1</v>
      </c>
      <c r="D60" s="178" t="s">
        <v>175</v>
      </c>
      <c r="E60" s="178"/>
      <c r="F60" s="178"/>
    </row>
    <row r="61" spans="1:6" ht="40.5" customHeight="1">
      <c r="A61"/>
      <c r="B61" s="43" t="s">
        <v>171</v>
      </c>
      <c r="C61" s="10">
        <v>0.83</v>
      </c>
      <c r="D61" s="178" t="s">
        <v>175</v>
      </c>
      <c r="E61" s="136"/>
      <c r="F61" s="136"/>
    </row>
    <row r="62" spans="1:6" ht="40.5" customHeight="1">
      <c r="A62"/>
      <c r="B62" s="43" t="s">
        <v>172</v>
      </c>
      <c r="C62" s="11" t="s">
        <v>176</v>
      </c>
      <c r="D62" s="136" t="s">
        <v>177</v>
      </c>
      <c r="E62" s="136"/>
      <c r="F62" s="136"/>
    </row>
    <row r="63" spans="1:6" ht="40.5" customHeight="1">
      <c r="A63"/>
      <c r="B63" s="27" t="s">
        <v>173</v>
      </c>
      <c r="C63" s="95" t="s">
        <v>264</v>
      </c>
      <c r="D63" s="137"/>
      <c r="E63" s="137"/>
      <c r="F63" s="137"/>
    </row>
    <row r="64" spans="1:6" s="15" customFormat="1" ht="15.75" customHeight="1">
      <c r="B64" s="60"/>
      <c r="C64" s="61"/>
      <c r="D64" s="62"/>
      <c r="E64" s="62"/>
      <c r="F64" s="62"/>
    </row>
    <row r="65" spans="1:9">
      <c r="A65"/>
      <c r="B65" s="166" t="s">
        <v>20</v>
      </c>
      <c r="C65" s="166"/>
      <c r="D65" s="166"/>
      <c r="E65" s="166"/>
      <c r="F65" s="166"/>
    </row>
    <row r="66" spans="1:9">
      <c r="A66"/>
      <c r="B66" s="46" t="s">
        <v>15</v>
      </c>
      <c r="C66" s="37" t="s">
        <v>21</v>
      </c>
      <c r="D66" s="37" t="s">
        <v>22</v>
      </c>
      <c r="E66" s="37" t="s">
        <v>23</v>
      </c>
      <c r="F66" s="37" t="s">
        <v>24</v>
      </c>
    </row>
    <row r="67" spans="1:9" ht="45">
      <c r="A67"/>
      <c r="B67" s="29" t="s">
        <v>171</v>
      </c>
      <c r="C67" s="24">
        <v>1</v>
      </c>
      <c r="D67" s="24">
        <v>1</v>
      </c>
      <c r="E67" s="24">
        <v>0</v>
      </c>
      <c r="F67" s="7" t="s">
        <v>178</v>
      </c>
    </row>
    <row r="68" spans="1:9">
      <c r="A68"/>
      <c r="B68" s="29" t="s">
        <v>172</v>
      </c>
      <c r="C68" s="24">
        <v>0</v>
      </c>
      <c r="D68" s="24">
        <v>0</v>
      </c>
      <c r="E68" s="24">
        <v>0</v>
      </c>
      <c r="F68" s="21" t="s">
        <v>129</v>
      </c>
    </row>
    <row r="69" spans="1:9" ht="45">
      <c r="A69"/>
      <c r="B69" s="29" t="s">
        <v>173</v>
      </c>
      <c r="C69" s="24">
        <v>4</v>
      </c>
      <c r="D69" s="24">
        <v>3</v>
      </c>
      <c r="E69" s="24" t="s">
        <v>179</v>
      </c>
      <c r="F69" s="7" t="s">
        <v>178</v>
      </c>
    </row>
    <row r="71" spans="1:9">
      <c r="A71"/>
      <c r="B71" s="142" t="s">
        <v>27</v>
      </c>
      <c r="C71" s="142"/>
      <c r="D71" s="142"/>
      <c r="E71" s="142"/>
      <c r="F71" s="142"/>
      <c r="G71" s="142"/>
      <c r="H71" s="142"/>
      <c r="I71" s="142"/>
    </row>
    <row r="72" spans="1:9">
      <c r="A72"/>
      <c r="B72" s="37" t="s">
        <v>28</v>
      </c>
      <c r="C72" s="41" t="s">
        <v>29</v>
      </c>
      <c r="D72" s="41" t="s">
        <v>30</v>
      </c>
      <c r="E72" s="41" t="s">
        <v>31</v>
      </c>
      <c r="F72" s="41" t="s">
        <v>32</v>
      </c>
      <c r="G72" s="41" t="s">
        <v>33</v>
      </c>
      <c r="H72" s="41" t="s">
        <v>34</v>
      </c>
      <c r="I72" s="41" t="s">
        <v>35</v>
      </c>
    </row>
    <row r="73" spans="1:9">
      <c r="A73"/>
      <c r="B73" s="139" t="s">
        <v>149</v>
      </c>
      <c r="C73" s="140"/>
      <c r="D73" s="140"/>
      <c r="E73" s="140"/>
      <c r="F73" s="140"/>
      <c r="G73" s="140"/>
      <c r="H73" s="140"/>
      <c r="I73" s="141"/>
    </row>
    <row r="75" spans="1:9">
      <c r="A75"/>
      <c r="B75" s="187" t="s">
        <v>36</v>
      </c>
      <c r="C75" s="187"/>
      <c r="D75" s="187"/>
      <c r="E75" s="187"/>
      <c r="F75" s="187"/>
      <c r="G75" s="187"/>
    </row>
    <row r="76" spans="1:9">
      <c r="A76"/>
      <c r="D76" s="181" t="s">
        <v>37</v>
      </c>
      <c r="E76" s="181"/>
      <c r="F76" s="181"/>
      <c r="G76" s="181"/>
    </row>
    <row r="77" spans="1:9">
      <c r="A77"/>
      <c r="B77" s="37" t="s">
        <v>28</v>
      </c>
      <c r="C77" s="41" t="s">
        <v>29</v>
      </c>
      <c r="D77" s="41" t="s">
        <v>38</v>
      </c>
      <c r="E77" s="41" t="s">
        <v>39</v>
      </c>
      <c r="F77" s="41" t="s">
        <v>40</v>
      </c>
      <c r="G77" s="47" t="s">
        <v>41</v>
      </c>
    </row>
    <row r="78" spans="1:9">
      <c r="A78"/>
      <c r="B78" s="139" t="s">
        <v>149</v>
      </c>
      <c r="C78" s="140"/>
      <c r="D78" s="140"/>
      <c r="E78" s="140"/>
      <c r="F78" s="140"/>
      <c r="G78" s="141"/>
    </row>
    <row r="80" spans="1:9">
      <c r="A80"/>
      <c r="B80" s="142" t="s">
        <v>42</v>
      </c>
      <c r="C80" s="142"/>
      <c r="D80" s="142"/>
      <c r="E80" s="142"/>
      <c r="F80" s="142"/>
      <c r="G80" s="142"/>
      <c r="H80" s="142"/>
      <c r="I80" s="142"/>
    </row>
    <row r="81" spans="1:10" ht="45">
      <c r="A81"/>
      <c r="B81" s="37" t="s">
        <v>28</v>
      </c>
      <c r="C81" s="37" t="s">
        <v>29</v>
      </c>
      <c r="D81" s="37" t="s">
        <v>30</v>
      </c>
      <c r="E81" s="37" t="s">
        <v>31</v>
      </c>
      <c r="F81" s="37" t="s">
        <v>32</v>
      </c>
      <c r="G81" s="37" t="s">
        <v>34</v>
      </c>
      <c r="H81" s="37" t="s">
        <v>43</v>
      </c>
      <c r="I81" s="48" t="s">
        <v>44</v>
      </c>
    </row>
    <row r="82" spans="1:10" ht="316.5" customHeight="1">
      <c r="A82"/>
      <c r="B82" s="58">
        <v>1</v>
      </c>
      <c r="C82" s="91" t="s">
        <v>130</v>
      </c>
      <c r="D82" s="49" t="s">
        <v>131</v>
      </c>
      <c r="E82" s="49" t="s">
        <v>212</v>
      </c>
      <c r="F82" s="49" t="s">
        <v>132</v>
      </c>
      <c r="G82" s="49" t="s">
        <v>290</v>
      </c>
      <c r="H82" s="49" t="s">
        <v>289</v>
      </c>
      <c r="I82" s="49" t="s">
        <v>133</v>
      </c>
      <c r="J82" s="20"/>
    </row>
    <row r="83" spans="1:10" s="15" customFormat="1" ht="252" customHeight="1">
      <c r="B83" s="58">
        <v>2</v>
      </c>
      <c r="C83" s="91" t="s">
        <v>291</v>
      </c>
      <c r="D83" s="49" t="s">
        <v>292</v>
      </c>
      <c r="E83" s="49" t="s">
        <v>158</v>
      </c>
      <c r="F83" s="49" t="s">
        <v>160</v>
      </c>
      <c r="G83" s="49" t="s">
        <v>161</v>
      </c>
      <c r="H83" s="49" t="s">
        <v>162</v>
      </c>
      <c r="I83" s="49" t="s">
        <v>164</v>
      </c>
    </row>
    <row r="84" spans="1:10" ht="348.75" customHeight="1">
      <c r="A84"/>
      <c r="B84" s="58">
        <v>3</v>
      </c>
      <c r="C84" s="91" t="s">
        <v>293</v>
      </c>
      <c r="D84" s="49" t="s">
        <v>150</v>
      </c>
      <c r="E84" s="49" t="s">
        <v>159</v>
      </c>
      <c r="F84" s="49" t="s">
        <v>152</v>
      </c>
      <c r="G84" s="49" t="s">
        <v>155</v>
      </c>
      <c r="H84" s="49" t="s">
        <v>213</v>
      </c>
      <c r="I84" s="49" t="s">
        <v>163</v>
      </c>
    </row>
    <row r="85" spans="1:10" s="15" customFormat="1" ht="196.5" customHeight="1">
      <c r="B85" s="58">
        <v>4</v>
      </c>
      <c r="C85" s="91" t="s">
        <v>151</v>
      </c>
      <c r="D85" s="49" t="s">
        <v>294</v>
      </c>
      <c r="E85" s="49" t="s">
        <v>156</v>
      </c>
      <c r="F85" s="49" t="s">
        <v>152</v>
      </c>
      <c r="G85" s="49" t="s">
        <v>157</v>
      </c>
      <c r="H85" s="49" t="s">
        <v>153</v>
      </c>
      <c r="I85" s="49" t="s">
        <v>154</v>
      </c>
    </row>
    <row r="86" spans="1:10" s="15" customFormat="1" ht="360">
      <c r="B86" s="26">
        <v>5</v>
      </c>
      <c r="C86" s="114" t="s">
        <v>295</v>
      </c>
      <c r="D86" s="110" t="s">
        <v>296</v>
      </c>
      <c r="E86" s="80">
        <v>3</v>
      </c>
      <c r="F86" s="81" t="s">
        <v>237</v>
      </c>
      <c r="G86" s="82">
        <v>1</v>
      </c>
      <c r="H86" s="78" t="s">
        <v>238</v>
      </c>
      <c r="I86" s="81" t="s">
        <v>239</v>
      </c>
    </row>
    <row r="87" spans="1:10" s="15" customFormat="1" ht="240">
      <c r="B87" s="26">
        <v>6</v>
      </c>
      <c r="C87" s="92" t="s">
        <v>240</v>
      </c>
      <c r="D87" s="79" t="s">
        <v>241</v>
      </c>
      <c r="E87" s="80" t="s">
        <v>242</v>
      </c>
      <c r="F87" s="79" t="s">
        <v>243</v>
      </c>
      <c r="G87" s="79" t="s">
        <v>244</v>
      </c>
      <c r="H87" s="83" t="s">
        <v>245</v>
      </c>
      <c r="I87" s="80" t="s">
        <v>246</v>
      </c>
    </row>
    <row r="88" spans="1:10" s="15" customFormat="1" ht="330">
      <c r="B88" s="26">
        <v>7</v>
      </c>
      <c r="C88" s="115" t="s">
        <v>297</v>
      </c>
      <c r="D88" s="84" t="s">
        <v>247</v>
      </c>
      <c r="E88" s="84" t="s">
        <v>248</v>
      </c>
      <c r="F88" s="168" t="s">
        <v>249</v>
      </c>
      <c r="G88" s="84" t="s">
        <v>250</v>
      </c>
      <c r="H88" s="84" t="s">
        <v>251</v>
      </c>
      <c r="I88" s="168" t="s">
        <v>252</v>
      </c>
    </row>
    <row r="89" spans="1:10" s="15" customFormat="1" ht="255">
      <c r="B89" s="26">
        <v>8</v>
      </c>
      <c r="C89" s="93" t="s">
        <v>151</v>
      </c>
      <c r="D89" s="84" t="s">
        <v>211</v>
      </c>
      <c r="E89" s="84" t="s">
        <v>253</v>
      </c>
      <c r="F89" s="169"/>
      <c r="G89" s="79" t="s">
        <v>254</v>
      </c>
      <c r="H89" s="83" t="s">
        <v>153</v>
      </c>
      <c r="I89" s="169"/>
    </row>
    <row r="90" spans="1:10" s="15" customFormat="1" ht="195">
      <c r="B90" s="26">
        <v>9</v>
      </c>
      <c r="C90" s="89" t="s">
        <v>240</v>
      </c>
      <c r="D90" s="84" t="s">
        <v>241</v>
      </c>
      <c r="E90" s="94" t="s">
        <v>255</v>
      </c>
      <c r="F90" s="169"/>
      <c r="G90" s="86" t="s">
        <v>256</v>
      </c>
      <c r="H90" s="87" t="s">
        <v>153</v>
      </c>
      <c r="I90" s="169"/>
    </row>
    <row r="91" spans="1:10" s="15" customFormat="1" ht="45" customHeight="1">
      <c r="B91" s="167">
        <v>10</v>
      </c>
      <c r="C91" s="171" t="s">
        <v>298</v>
      </c>
      <c r="D91" s="88" t="s">
        <v>257</v>
      </c>
      <c r="E91" s="152" t="s">
        <v>258</v>
      </c>
      <c r="F91" s="169"/>
      <c r="G91" s="155" t="s">
        <v>259</v>
      </c>
      <c r="H91" s="172" t="s">
        <v>260</v>
      </c>
      <c r="I91" s="169"/>
    </row>
    <row r="92" spans="1:10" s="15" customFormat="1" ht="90">
      <c r="B92" s="167"/>
      <c r="C92" s="171"/>
      <c r="D92" s="88" t="s">
        <v>261</v>
      </c>
      <c r="E92" s="152"/>
      <c r="F92" s="169"/>
      <c r="G92" s="155"/>
      <c r="H92" s="173"/>
      <c r="I92" s="169"/>
    </row>
    <row r="93" spans="1:10" s="15" customFormat="1" ht="135">
      <c r="B93" s="167"/>
      <c r="C93" s="171"/>
      <c r="D93" s="88" t="s">
        <v>262</v>
      </c>
      <c r="E93" s="152"/>
      <c r="F93" s="169"/>
      <c r="G93" s="155"/>
      <c r="H93" s="173"/>
      <c r="I93" s="169"/>
    </row>
    <row r="94" spans="1:10" s="15" customFormat="1" ht="150">
      <c r="B94" s="167"/>
      <c r="C94" s="171"/>
      <c r="D94" s="88" t="s">
        <v>263</v>
      </c>
      <c r="E94" s="152"/>
      <c r="F94" s="170"/>
      <c r="G94" s="155"/>
      <c r="H94" s="174"/>
      <c r="I94" s="170"/>
    </row>
    <row r="95" spans="1:10" s="15" customFormat="1" ht="150">
      <c r="B95" s="104">
        <v>11</v>
      </c>
      <c r="C95" s="110" t="s">
        <v>281</v>
      </c>
      <c r="D95" s="110" t="s">
        <v>282</v>
      </c>
      <c r="E95" s="112" t="s">
        <v>283</v>
      </c>
      <c r="F95" s="110" t="s">
        <v>284</v>
      </c>
      <c r="G95" s="111">
        <v>1</v>
      </c>
      <c r="H95" s="107" t="s">
        <v>285</v>
      </c>
      <c r="I95" s="118" t="s">
        <v>286</v>
      </c>
    </row>
    <row r="96" spans="1:10" s="15" customFormat="1">
      <c r="B96" s="177" t="s">
        <v>280</v>
      </c>
      <c r="C96" s="177"/>
      <c r="D96" s="177"/>
      <c r="E96" s="177"/>
      <c r="F96" s="177"/>
      <c r="G96" s="96"/>
      <c r="H96" s="97"/>
      <c r="I96" s="85"/>
    </row>
    <row r="97" spans="2:9" s="15" customFormat="1">
      <c r="B97" s="175" t="s">
        <v>64</v>
      </c>
      <c r="C97" s="175"/>
      <c r="D97" s="98" t="s">
        <v>265</v>
      </c>
      <c r="E97" s="101" t="s">
        <v>266</v>
      </c>
      <c r="F97" s="98" t="s">
        <v>267</v>
      </c>
      <c r="G97" s="96"/>
      <c r="H97" s="97"/>
      <c r="I97" s="85"/>
    </row>
    <row r="98" spans="2:9" s="15" customFormat="1">
      <c r="B98" s="176" t="s">
        <v>268</v>
      </c>
      <c r="C98" s="176"/>
      <c r="D98" s="100" t="s">
        <v>275</v>
      </c>
      <c r="E98" s="89" t="s">
        <v>269</v>
      </c>
      <c r="F98" s="105">
        <v>1</v>
      </c>
      <c r="G98" s="96"/>
      <c r="H98" s="97"/>
      <c r="I98" s="85"/>
    </row>
    <row r="99" spans="2:9" s="15" customFormat="1">
      <c r="B99" s="176"/>
      <c r="C99" s="176"/>
      <c r="D99" s="100" t="s">
        <v>275</v>
      </c>
      <c r="E99" s="89" t="s">
        <v>270</v>
      </c>
      <c r="F99" s="105">
        <v>1</v>
      </c>
      <c r="G99" s="96"/>
      <c r="H99" s="97"/>
      <c r="I99" s="85"/>
    </row>
    <row r="100" spans="2:9" s="15" customFormat="1">
      <c r="B100" s="176"/>
      <c r="C100" s="176"/>
      <c r="D100" s="100" t="s">
        <v>275</v>
      </c>
      <c r="E100" s="89" t="s">
        <v>271</v>
      </c>
      <c r="F100" s="105">
        <v>1</v>
      </c>
      <c r="G100" s="96"/>
      <c r="H100" s="97"/>
      <c r="I100" s="85"/>
    </row>
    <row r="101" spans="2:9" s="15" customFormat="1">
      <c r="B101" s="176"/>
      <c r="C101" s="176"/>
      <c r="D101" s="80" t="s">
        <v>276</v>
      </c>
      <c r="E101" s="90" t="s">
        <v>272</v>
      </c>
      <c r="F101" s="106">
        <v>1</v>
      </c>
      <c r="G101" s="9"/>
      <c r="H101" s="9"/>
      <c r="I101" s="9"/>
    </row>
    <row r="102" spans="2:9" s="15" customFormat="1">
      <c r="B102" s="176"/>
      <c r="C102" s="176"/>
      <c r="D102" s="80" t="s">
        <v>276</v>
      </c>
      <c r="E102" s="90" t="s">
        <v>273</v>
      </c>
      <c r="F102" s="106">
        <v>1</v>
      </c>
      <c r="G102" s="9"/>
      <c r="H102" s="9"/>
      <c r="I102" s="9"/>
    </row>
    <row r="103" spans="2:9" s="15" customFormat="1">
      <c r="B103" s="176"/>
      <c r="C103" s="176"/>
      <c r="D103" s="80" t="s">
        <v>276</v>
      </c>
      <c r="E103" s="90" t="s">
        <v>274</v>
      </c>
      <c r="F103" s="106">
        <v>1</v>
      </c>
      <c r="G103" s="9"/>
      <c r="H103" s="9"/>
      <c r="I103" s="9"/>
    </row>
    <row r="104" spans="2:9" s="15" customFormat="1">
      <c r="B104" s="152" t="s">
        <v>277</v>
      </c>
      <c r="C104" s="152"/>
      <c r="D104" s="153" t="s">
        <v>276</v>
      </c>
      <c r="E104" s="155" t="s">
        <v>278</v>
      </c>
      <c r="F104" s="156">
        <v>20</v>
      </c>
      <c r="G104" s="9"/>
      <c r="H104" s="9"/>
      <c r="I104" s="9"/>
    </row>
    <row r="105" spans="2:9" s="15" customFormat="1">
      <c r="B105" s="152"/>
      <c r="C105" s="152"/>
      <c r="D105" s="154"/>
      <c r="E105" s="155"/>
      <c r="F105" s="156"/>
      <c r="G105" s="9"/>
      <c r="H105" s="9"/>
      <c r="I105" s="9"/>
    </row>
    <row r="106" spans="2:9" s="15" customFormat="1">
      <c r="B106" s="85"/>
      <c r="C106" s="85"/>
      <c r="D106" s="99"/>
      <c r="E106" s="96"/>
      <c r="F106" s="99"/>
      <c r="G106" s="9"/>
      <c r="H106" s="9"/>
      <c r="I106" s="9"/>
    </row>
    <row r="107" spans="2:9" s="15" customFormat="1" ht="15" customHeight="1">
      <c r="B107" s="143" t="s">
        <v>279</v>
      </c>
      <c r="C107" s="144"/>
      <c r="D107" s="144"/>
      <c r="E107" s="144"/>
      <c r="F107" s="145"/>
      <c r="G107" s="9"/>
      <c r="H107" s="9"/>
      <c r="I107" s="9"/>
    </row>
    <row r="108" spans="2:9" s="15" customFormat="1" ht="15" customHeight="1">
      <c r="B108" s="146"/>
      <c r="C108" s="147"/>
      <c r="D108" s="147"/>
      <c r="E108" s="147"/>
      <c r="F108" s="148"/>
      <c r="G108" s="9"/>
      <c r="H108" s="9"/>
      <c r="I108" s="9"/>
    </row>
    <row r="109" spans="2:9" s="15" customFormat="1" ht="15" customHeight="1">
      <c r="B109" s="146"/>
      <c r="C109" s="147"/>
      <c r="D109" s="147"/>
      <c r="E109" s="147"/>
      <c r="F109" s="148"/>
      <c r="G109" s="9"/>
      <c r="H109" s="9"/>
      <c r="I109" s="9"/>
    </row>
    <row r="110" spans="2:9" s="15" customFormat="1">
      <c r="B110" s="146"/>
      <c r="C110" s="147"/>
      <c r="D110" s="147"/>
      <c r="E110" s="147"/>
      <c r="F110" s="148"/>
      <c r="G110" s="9"/>
      <c r="H110" s="9"/>
      <c r="I110" s="9"/>
    </row>
    <row r="111" spans="2:9" s="15" customFormat="1">
      <c r="B111" s="149"/>
      <c r="C111" s="150"/>
      <c r="D111" s="150"/>
      <c r="E111" s="150"/>
      <c r="F111" s="151"/>
      <c r="G111" s="9"/>
      <c r="H111" s="9"/>
      <c r="I111" s="9"/>
    </row>
    <row r="112" spans="2:9" s="15" customFormat="1">
      <c r="B112" s="59"/>
      <c r="C112" s="18"/>
      <c r="D112" s="19"/>
      <c r="E112" s="86"/>
      <c r="F112" s="19"/>
      <c r="G112" s="9"/>
      <c r="H112" s="9"/>
      <c r="I112" s="9"/>
    </row>
    <row r="113" spans="1:9">
      <c r="A113"/>
      <c r="B113" s="142" t="s">
        <v>45</v>
      </c>
      <c r="C113" s="142"/>
      <c r="D113" s="142"/>
      <c r="E113" s="142"/>
      <c r="F113" s="142"/>
      <c r="G113" s="142"/>
    </row>
    <row r="114" spans="1:9" ht="30">
      <c r="A114"/>
      <c r="B114" s="37" t="s">
        <v>46</v>
      </c>
      <c r="C114" s="37" t="s">
        <v>47</v>
      </c>
      <c r="D114" s="37" t="s">
        <v>48</v>
      </c>
      <c r="E114" s="37" t="s">
        <v>49</v>
      </c>
      <c r="F114" s="48" t="s">
        <v>50</v>
      </c>
      <c r="G114" s="37" t="s">
        <v>51</v>
      </c>
    </row>
    <row r="115" spans="1:9" ht="90">
      <c r="A115"/>
      <c r="B115" s="39">
        <v>378565</v>
      </c>
      <c r="C115" s="17" t="s">
        <v>193</v>
      </c>
      <c r="D115" s="31">
        <v>22500000</v>
      </c>
      <c r="E115" s="35" t="s">
        <v>194</v>
      </c>
      <c r="F115" s="33" t="s">
        <v>195</v>
      </c>
      <c r="G115" s="28" t="s">
        <v>208</v>
      </c>
    </row>
    <row r="116" spans="1:9" ht="75" customHeight="1">
      <c r="A116"/>
      <c r="B116" s="196">
        <v>378641</v>
      </c>
      <c r="C116" s="199" t="s">
        <v>196</v>
      </c>
      <c r="D116" s="31">
        <v>983480</v>
      </c>
      <c r="E116" s="32" t="s">
        <v>197</v>
      </c>
      <c r="F116" s="33" t="s">
        <v>195</v>
      </c>
      <c r="G116" s="202" t="s">
        <v>209</v>
      </c>
    </row>
    <row r="117" spans="1:9" ht="38.25" customHeight="1">
      <c r="A117"/>
      <c r="B117" s="197"/>
      <c r="C117" s="200"/>
      <c r="D117" s="31">
        <v>11180000</v>
      </c>
      <c r="E117" s="32" t="s">
        <v>198</v>
      </c>
      <c r="F117" s="33" t="s">
        <v>195</v>
      </c>
      <c r="G117" s="197"/>
    </row>
    <row r="118" spans="1:9" s="15" customFormat="1" ht="30">
      <c r="B118" s="197"/>
      <c r="C118" s="200"/>
      <c r="D118" s="31">
        <v>1582400</v>
      </c>
      <c r="E118" s="32" t="s">
        <v>199</v>
      </c>
      <c r="F118" s="33" t="s">
        <v>195</v>
      </c>
      <c r="G118" s="197"/>
    </row>
    <row r="119" spans="1:9" s="15" customFormat="1" ht="30">
      <c r="B119" s="197"/>
      <c r="C119" s="200"/>
      <c r="D119" s="31">
        <v>20185000</v>
      </c>
      <c r="E119" s="32" t="s">
        <v>200</v>
      </c>
      <c r="F119" s="33" t="s">
        <v>195</v>
      </c>
      <c r="G119" s="197"/>
    </row>
    <row r="120" spans="1:9" s="15" customFormat="1" ht="30">
      <c r="B120" s="197"/>
      <c r="C120" s="200"/>
      <c r="D120" s="31">
        <v>26080050</v>
      </c>
      <c r="E120" s="32" t="s">
        <v>201</v>
      </c>
      <c r="F120" s="33" t="s">
        <v>195</v>
      </c>
      <c r="G120" s="197"/>
    </row>
    <row r="121" spans="1:9" s="15" customFormat="1" ht="30">
      <c r="B121" s="198"/>
      <c r="C121" s="201"/>
      <c r="D121" s="31">
        <v>23038000</v>
      </c>
      <c r="E121" s="32" t="s">
        <v>202</v>
      </c>
      <c r="F121" s="33" t="s">
        <v>195</v>
      </c>
      <c r="G121" s="198"/>
    </row>
    <row r="122" spans="1:9" s="15" customFormat="1" ht="75">
      <c r="B122" s="39">
        <v>378586</v>
      </c>
      <c r="C122" s="17" t="s">
        <v>203</v>
      </c>
      <c r="D122" s="31">
        <v>20000000</v>
      </c>
      <c r="E122" s="32" t="s">
        <v>204</v>
      </c>
      <c r="F122" s="33" t="s">
        <v>205</v>
      </c>
      <c r="G122" s="34" t="s">
        <v>210</v>
      </c>
    </row>
    <row r="124" spans="1:9">
      <c r="A124"/>
      <c r="B124" s="142" t="s">
        <v>52</v>
      </c>
      <c r="C124" s="142"/>
      <c r="D124" s="142"/>
      <c r="E124" s="142"/>
      <c r="F124" s="142"/>
      <c r="G124" s="142"/>
      <c r="H124" s="142"/>
      <c r="I124" s="142"/>
    </row>
    <row r="125" spans="1:9" ht="30">
      <c r="A125"/>
      <c r="B125" s="37" t="s">
        <v>53</v>
      </c>
      <c r="C125" s="37" t="s">
        <v>54</v>
      </c>
      <c r="D125" s="37" t="s">
        <v>29</v>
      </c>
      <c r="E125" s="48" t="s">
        <v>187</v>
      </c>
      <c r="F125" s="48" t="s">
        <v>188</v>
      </c>
      <c r="G125" s="48" t="s">
        <v>189</v>
      </c>
      <c r="H125" s="48" t="s">
        <v>55</v>
      </c>
      <c r="I125" s="48" t="s">
        <v>56</v>
      </c>
    </row>
    <row r="126" spans="1:9" ht="60">
      <c r="A126"/>
      <c r="B126" s="38">
        <v>100</v>
      </c>
      <c r="C126" s="3">
        <v>110</v>
      </c>
      <c r="D126" s="12" t="s">
        <v>134</v>
      </c>
      <c r="E126" s="13">
        <v>7896292300</v>
      </c>
      <c r="F126" s="13">
        <v>3340242600</v>
      </c>
      <c r="G126" s="13">
        <v>1663221300</v>
      </c>
      <c r="H126" s="13">
        <f>E126-F126-G126</f>
        <v>2892828400</v>
      </c>
      <c r="I126" s="7" t="s">
        <v>190</v>
      </c>
    </row>
    <row r="127" spans="1:9">
      <c r="A127"/>
      <c r="B127" s="38"/>
      <c r="C127" s="3">
        <v>120</v>
      </c>
      <c r="D127" s="12" t="s">
        <v>135</v>
      </c>
      <c r="E127" s="13">
        <v>1043925</v>
      </c>
      <c r="F127" s="13">
        <v>957205</v>
      </c>
      <c r="G127" s="13">
        <v>0</v>
      </c>
      <c r="H127" s="13">
        <f t="shared" ref="H127:H144" si="0">E127-F127-G127</f>
        <v>86720</v>
      </c>
      <c r="I127" s="16"/>
    </row>
    <row r="128" spans="1:9">
      <c r="A128"/>
      <c r="B128" s="38"/>
      <c r="C128" s="3">
        <v>130</v>
      </c>
      <c r="D128" s="12" t="s">
        <v>136</v>
      </c>
      <c r="E128" s="13">
        <v>822808333</v>
      </c>
      <c r="F128" s="13">
        <v>366813573</v>
      </c>
      <c r="G128" s="13">
        <v>183380000</v>
      </c>
      <c r="H128" s="13">
        <f t="shared" si="0"/>
        <v>272614760</v>
      </c>
      <c r="I128" s="16"/>
    </row>
    <row r="129" spans="1:9">
      <c r="A129"/>
      <c r="B129" s="38"/>
      <c r="C129" s="3">
        <v>140</v>
      </c>
      <c r="D129" s="12" t="s">
        <v>137</v>
      </c>
      <c r="E129" s="13">
        <v>129349468</v>
      </c>
      <c r="F129" s="13">
        <v>66142620</v>
      </c>
      <c r="G129" s="13">
        <v>26628444</v>
      </c>
      <c r="H129" s="13">
        <f t="shared" si="0"/>
        <v>36578404</v>
      </c>
      <c r="I129" s="16"/>
    </row>
    <row r="130" spans="1:9">
      <c r="A130"/>
      <c r="B130" s="38"/>
      <c r="C130" s="3">
        <v>190</v>
      </c>
      <c r="D130" s="12" t="s">
        <v>138</v>
      </c>
      <c r="E130" s="13">
        <v>213500000</v>
      </c>
      <c r="F130" s="13">
        <v>102600000</v>
      </c>
      <c r="G130" s="13">
        <v>51300000</v>
      </c>
      <c r="H130" s="13">
        <f t="shared" si="0"/>
        <v>59600000</v>
      </c>
      <c r="I130" s="16"/>
    </row>
    <row r="131" spans="1:9">
      <c r="A131"/>
      <c r="B131" s="38">
        <v>200</v>
      </c>
      <c r="C131" s="3">
        <v>210</v>
      </c>
      <c r="D131" s="12" t="s">
        <v>139</v>
      </c>
      <c r="E131" s="13">
        <v>62500000</v>
      </c>
      <c r="F131" s="13">
        <v>27977056</v>
      </c>
      <c r="G131" s="13">
        <v>18343434</v>
      </c>
      <c r="H131" s="13">
        <f t="shared" si="0"/>
        <v>16179510</v>
      </c>
      <c r="I131" s="16"/>
    </row>
    <row r="132" spans="1:9">
      <c r="A132"/>
      <c r="B132" s="38"/>
      <c r="C132" s="3">
        <v>230</v>
      </c>
      <c r="D132" s="12" t="s">
        <v>140</v>
      </c>
      <c r="E132" s="13">
        <v>50182693</v>
      </c>
      <c r="F132" s="13">
        <v>7843620</v>
      </c>
      <c r="G132" s="13">
        <v>9614760</v>
      </c>
      <c r="H132" s="13">
        <f t="shared" si="0"/>
        <v>32724313</v>
      </c>
      <c r="I132" s="16"/>
    </row>
    <row r="133" spans="1:9" ht="36">
      <c r="A133"/>
      <c r="B133" s="38"/>
      <c r="C133" s="3">
        <v>240</v>
      </c>
      <c r="D133" s="14" t="s">
        <v>141</v>
      </c>
      <c r="E133" s="13">
        <v>124000000</v>
      </c>
      <c r="F133" s="13">
        <v>13336195</v>
      </c>
      <c r="G133" s="13">
        <v>1520000</v>
      </c>
      <c r="H133" s="13">
        <f t="shared" si="0"/>
        <v>109143805</v>
      </c>
      <c r="I133" s="16"/>
    </row>
    <row r="134" spans="1:9" ht="24">
      <c r="A134"/>
      <c r="B134" s="38"/>
      <c r="C134" s="3">
        <v>260</v>
      </c>
      <c r="D134" s="14" t="s">
        <v>142</v>
      </c>
      <c r="E134" s="13">
        <v>78025192</v>
      </c>
      <c r="F134" s="13">
        <v>27625192</v>
      </c>
      <c r="G134" s="13">
        <v>320000</v>
      </c>
      <c r="H134" s="13">
        <f t="shared" si="0"/>
        <v>50080000</v>
      </c>
      <c r="I134" s="16"/>
    </row>
    <row r="135" spans="1:9" ht="24">
      <c r="A135"/>
      <c r="B135" s="38"/>
      <c r="C135" s="3">
        <v>290</v>
      </c>
      <c r="D135" s="14" t="s">
        <v>143</v>
      </c>
      <c r="E135" s="13">
        <v>0</v>
      </c>
      <c r="F135" s="13">
        <v>0</v>
      </c>
      <c r="G135" s="13">
        <v>0</v>
      </c>
      <c r="H135" s="13">
        <f t="shared" si="0"/>
        <v>0</v>
      </c>
      <c r="I135" s="16"/>
    </row>
    <row r="136" spans="1:9" ht="24">
      <c r="A136"/>
      <c r="B136" s="38">
        <v>300</v>
      </c>
      <c r="C136" s="3">
        <v>330</v>
      </c>
      <c r="D136" s="14" t="s">
        <v>144</v>
      </c>
      <c r="E136" s="13">
        <v>26000000</v>
      </c>
      <c r="F136" s="13">
        <v>105000</v>
      </c>
      <c r="G136" s="13">
        <v>7313140</v>
      </c>
      <c r="H136" s="13">
        <f t="shared" si="0"/>
        <v>18581860</v>
      </c>
      <c r="I136" s="16"/>
    </row>
    <row r="137" spans="1:9" ht="24">
      <c r="A137"/>
      <c r="B137" s="38"/>
      <c r="C137" s="3">
        <v>340</v>
      </c>
      <c r="D137" s="14" t="s">
        <v>145</v>
      </c>
      <c r="E137" s="13">
        <v>106729508</v>
      </c>
      <c r="F137" s="13">
        <v>3777700</v>
      </c>
      <c r="G137" s="13">
        <v>5488405</v>
      </c>
      <c r="H137" s="13">
        <f t="shared" si="0"/>
        <v>97463403</v>
      </c>
      <c r="I137" s="16"/>
    </row>
    <row r="138" spans="1:9" ht="24">
      <c r="A138"/>
      <c r="B138" s="38"/>
      <c r="C138" s="3">
        <v>350</v>
      </c>
      <c r="D138" s="14" t="s">
        <v>183</v>
      </c>
      <c r="E138" s="13">
        <v>1000000</v>
      </c>
      <c r="F138" s="13">
        <v>0</v>
      </c>
      <c r="G138" s="13">
        <v>390000</v>
      </c>
      <c r="H138" s="13">
        <f t="shared" si="0"/>
        <v>610000</v>
      </c>
      <c r="I138" s="16"/>
    </row>
    <row r="139" spans="1:9">
      <c r="A139"/>
      <c r="B139" s="38"/>
      <c r="C139" s="3">
        <v>360</v>
      </c>
      <c r="D139" s="14" t="s">
        <v>146</v>
      </c>
      <c r="E139" s="13">
        <v>42500000</v>
      </c>
      <c r="F139" s="13">
        <v>42500000</v>
      </c>
      <c r="G139" s="13">
        <v>0</v>
      </c>
      <c r="H139" s="13">
        <f t="shared" si="0"/>
        <v>0</v>
      </c>
      <c r="I139" s="16"/>
    </row>
    <row r="140" spans="1:9" ht="36">
      <c r="A140"/>
      <c r="B140" s="38">
        <v>500</v>
      </c>
      <c r="C140" s="3">
        <v>530</v>
      </c>
      <c r="D140" s="14" t="s">
        <v>184</v>
      </c>
      <c r="E140" s="13">
        <v>200000000</v>
      </c>
      <c r="F140" s="13">
        <v>0</v>
      </c>
      <c r="G140" s="13">
        <v>0</v>
      </c>
      <c r="H140" s="13">
        <f t="shared" si="0"/>
        <v>200000000</v>
      </c>
      <c r="I140" s="16"/>
    </row>
    <row r="141" spans="1:9" ht="24">
      <c r="A141"/>
      <c r="B141" s="38"/>
      <c r="C141" s="3">
        <v>540</v>
      </c>
      <c r="D141" s="14" t="s">
        <v>185</v>
      </c>
      <c r="E141" s="13">
        <v>1275000000</v>
      </c>
      <c r="F141" s="13">
        <v>0</v>
      </c>
      <c r="G141" s="13">
        <v>0</v>
      </c>
      <c r="H141" s="13">
        <f t="shared" si="0"/>
        <v>1275000000</v>
      </c>
      <c r="I141" s="16"/>
    </row>
    <row r="142" spans="1:9" ht="24">
      <c r="A142"/>
      <c r="B142" s="38"/>
      <c r="C142" s="3">
        <v>570</v>
      </c>
      <c r="D142" s="14" t="s">
        <v>147</v>
      </c>
      <c r="E142" s="13">
        <v>180427972</v>
      </c>
      <c r="F142" s="13">
        <v>0</v>
      </c>
      <c r="G142" s="13">
        <v>0</v>
      </c>
      <c r="H142" s="13">
        <f t="shared" si="0"/>
        <v>180427972</v>
      </c>
      <c r="I142" s="16"/>
    </row>
    <row r="143" spans="1:9" ht="24">
      <c r="A143"/>
      <c r="B143" s="38">
        <v>900</v>
      </c>
      <c r="C143" s="3">
        <v>910</v>
      </c>
      <c r="D143" s="14" t="s">
        <v>148</v>
      </c>
      <c r="E143" s="13">
        <v>20000000</v>
      </c>
      <c r="F143" s="13">
        <v>17020195</v>
      </c>
      <c r="G143" s="13">
        <v>1162600</v>
      </c>
      <c r="H143" s="13">
        <f t="shared" si="0"/>
        <v>1817205</v>
      </c>
      <c r="I143" s="16"/>
    </row>
    <row r="144" spans="1:9" ht="36">
      <c r="A144"/>
      <c r="B144" s="38"/>
      <c r="C144" s="3">
        <v>980</v>
      </c>
      <c r="D144" s="14" t="s">
        <v>186</v>
      </c>
      <c r="E144" s="13">
        <v>264931494</v>
      </c>
      <c r="F144" s="13">
        <v>264931494</v>
      </c>
      <c r="G144" s="13">
        <v>0</v>
      </c>
      <c r="H144" s="13">
        <f t="shared" si="0"/>
        <v>0</v>
      </c>
      <c r="I144" s="16"/>
    </row>
    <row r="145" spans="2:9" s="15" customFormat="1">
      <c r="B145" s="30"/>
      <c r="C145" s="69"/>
      <c r="D145" s="70"/>
      <c r="E145" s="71"/>
      <c r="F145" s="71"/>
      <c r="G145" s="71"/>
      <c r="H145" s="71"/>
      <c r="I145" s="9"/>
    </row>
    <row r="146" spans="2:9" s="15" customFormat="1">
      <c r="B146" s="135" t="s">
        <v>232</v>
      </c>
      <c r="C146" s="135"/>
      <c r="D146" s="135"/>
      <c r="E146" s="135"/>
      <c r="F146" s="135"/>
      <c r="G146" s="135"/>
      <c r="H146" s="135"/>
      <c r="I146" s="135"/>
    </row>
    <row r="147" spans="2:9" s="15" customFormat="1">
      <c r="B147" s="72" t="s">
        <v>233</v>
      </c>
      <c r="C147" s="73"/>
      <c r="D147" s="70"/>
      <c r="E147" s="71">
        <v>200000000</v>
      </c>
      <c r="F147" s="71"/>
      <c r="G147" s="71"/>
      <c r="H147" s="71"/>
      <c r="I147" s="9"/>
    </row>
    <row r="148" spans="2:9" s="15" customFormat="1">
      <c r="B148" s="72" t="s">
        <v>234</v>
      </c>
      <c r="C148" s="73"/>
      <c r="D148" s="70"/>
      <c r="E148" s="71">
        <v>1218000000</v>
      </c>
      <c r="F148" s="71"/>
      <c r="G148" s="71"/>
      <c r="H148" s="71"/>
      <c r="I148" s="9"/>
    </row>
    <row r="149" spans="2:9" s="15" customFormat="1">
      <c r="B149" s="74" t="s">
        <v>235</v>
      </c>
      <c r="C149" s="69"/>
      <c r="D149" s="70"/>
      <c r="E149" s="75">
        <v>155800000</v>
      </c>
      <c r="F149" s="71"/>
      <c r="G149" s="71"/>
      <c r="H149" s="71"/>
      <c r="I149" s="9"/>
    </row>
    <row r="150" spans="2:9" s="15" customFormat="1" ht="15.75" thickBot="1">
      <c r="B150" s="9"/>
      <c r="C150" s="69"/>
      <c r="D150" s="70" t="s">
        <v>236</v>
      </c>
      <c r="E150" s="76">
        <f>SUM(E147:E149)</f>
        <v>1573800000</v>
      </c>
      <c r="F150" s="71"/>
      <c r="G150" s="71"/>
      <c r="H150" s="71"/>
      <c r="I150" s="9"/>
    </row>
    <row r="151" spans="2:9" s="15" customFormat="1" ht="15.75" thickTop="1">
      <c r="B151" s="30"/>
      <c r="C151" s="69"/>
      <c r="D151" s="70"/>
      <c r="E151" s="71"/>
      <c r="F151" s="71"/>
      <c r="G151" s="71"/>
      <c r="H151" s="71"/>
      <c r="I151" s="9"/>
    </row>
    <row r="152" spans="2:9" s="15" customFormat="1">
      <c r="B152" s="30"/>
      <c r="C152" s="69"/>
      <c r="D152" s="70"/>
      <c r="E152" s="71"/>
      <c r="F152" s="71"/>
      <c r="G152" s="71"/>
      <c r="H152" s="71"/>
      <c r="I152" s="9"/>
    </row>
    <row r="153" spans="2:9" s="15" customFormat="1">
      <c r="B153" s="30"/>
      <c r="C153" s="69"/>
      <c r="D153" s="70"/>
      <c r="E153" s="71"/>
      <c r="F153" s="71"/>
      <c r="G153" s="71"/>
      <c r="H153" s="71"/>
      <c r="I153" s="9"/>
    </row>
    <row r="154" spans="2:9" s="15" customFormat="1">
      <c r="B154" s="30"/>
      <c r="C154" s="69"/>
      <c r="D154" s="70"/>
      <c r="E154" s="71"/>
      <c r="F154" s="71"/>
      <c r="G154" s="71"/>
      <c r="H154" s="71"/>
      <c r="I154" s="9"/>
    </row>
    <row r="155" spans="2:9" s="15" customFormat="1">
      <c r="B155" s="30"/>
      <c r="C155" s="69"/>
      <c r="D155" s="70"/>
      <c r="E155" s="71"/>
      <c r="F155" s="71"/>
      <c r="G155" s="71"/>
      <c r="H155" s="71"/>
      <c r="I155" s="9"/>
    </row>
    <row r="156" spans="2:9" s="15" customFormat="1">
      <c r="B156" s="30"/>
      <c r="C156" s="69"/>
      <c r="D156" s="70"/>
      <c r="E156" s="71"/>
      <c r="F156" s="71"/>
      <c r="G156" s="71"/>
      <c r="H156" s="71"/>
      <c r="I156" s="9"/>
    </row>
    <row r="157" spans="2:9" s="15" customFormat="1">
      <c r="B157" s="30"/>
      <c r="C157" s="69"/>
      <c r="D157" s="70"/>
      <c r="E157" s="71"/>
      <c r="F157" s="71"/>
      <c r="G157" s="71"/>
      <c r="H157" s="71"/>
      <c r="I157" s="9"/>
    </row>
    <row r="158" spans="2:9" s="15" customFormat="1">
      <c r="B158" s="30"/>
      <c r="C158" s="69"/>
      <c r="D158" s="70"/>
      <c r="E158" s="71"/>
      <c r="F158" s="71"/>
      <c r="G158" s="71"/>
      <c r="H158" s="71"/>
      <c r="I158" s="9"/>
    </row>
    <row r="159" spans="2:9" s="15" customFormat="1">
      <c r="B159" s="30"/>
      <c r="C159" s="69"/>
      <c r="D159" s="70"/>
      <c r="E159" s="71"/>
      <c r="F159" s="71"/>
      <c r="G159" s="71"/>
      <c r="H159" s="71"/>
      <c r="I159" s="9"/>
    </row>
    <row r="160" spans="2:9" s="15" customFormat="1">
      <c r="B160" s="30"/>
      <c r="C160" s="69"/>
      <c r="D160" s="70"/>
      <c r="E160" s="71"/>
      <c r="F160" s="71"/>
      <c r="G160" s="71"/>
      <c r="H160" s="71"/>
      <c r="I160" s="9"/>
    </row>
    <row r="161" spans="2:9" s="15" customFormat="1">
      <c r="B161" s="30"/>
      <c r="C161" s="69"/>
      <c r="D161" s="70"/>
      <c r="E161" s="71"/>
      <c r="F161" s="71"/>
      <c r="G161" s="71"/>
      <c r="H161" s="71"/>
      <c r="I161" s="9"/>
    </row>
    <row r="162" spans="2:9" s="15" customFormat="1">
      <c r="B162" s="30"/>
      <c r="C162" s="69"/>
      <c r="D162" s="70"/>
      <c r="E162" s="71"/>
      <c r="F162" s="71"/>
      <c r="G162" s="71"/>
      <c r="H162" s="71"/>
      <c r="I162" s="9"/>
    </row>
    <row r="163" spans="2:9" s="15" customFormat="1">
      <c r="B163" s="30"/>
      <c r="C163" s="69"/>
      <c r="D163" s="70"/>
      <c r="E163" s="71"/>
      <c r="F163" s="71"/>
      <c r="G163" s="71"/>
      <c r="H163" s="71"/>
      <c r="I163" s="9"/>
    </row>
    <row r="164" spans="2:9" s="15" customFormat="1">
      <c r="B164" s="30"/>
      <c r="C164" s="69"/>
      <c r="D164" s="70"/>
      <c r="E164" s="71"/>
      <c r="F164" s="71"/>
      <c r="G164" s="71"/>
      <c r="H164" s="71"/>
      <c r="I164" s="9"/>
    </row>
    <row r="165" spans="2:9" s="15" customFormat="1">
      <c r="B165" s="30"/>
      <c r="C165" s="69"/>
      <c r="D165" s="70"/>
      <c r="E165" s="71"/>
      <c r="F165" s="71"/>
      <c r="G165" s="71"/>
      <c r="H165" s="71"/>
      <c r="I165" s="9"/>
    </row>
    <row r="166" spans="2:9" s="15" customFormat="1">
      <c r="B166" s="30"/>
      <c r="C166" s="69"/>
      <c r="D166" s="70"/>
      <c r="E166" s="71"/>
      <c r="F166" s="71"/>
      <c r="G166" s="71"/>
      <c r="H166" s="71"/>
      <c r="I166" s="9"/>
    </row>
    <row r="167" spans="2:9" s="15" customFormat="1">
      <c r="B167" s="30"/>
      <c r="C167" s="69"/>
      <c r="D167" s="70"/>
      <c r="E167" s="71"/>
      <c r="F167" s="71"/>
      <c r="G167" s="71"/>
      <c r="H167" s="71"/>
      <c r="I167" s="9"/>
    </row>
    <row r="168" spans="2:9" s="15" customFormat="1">
      <c r="B168" s="30"/>
      <c r="C168" s="69"/>
      <c r="D168" s="70"/>
      <c r="E168" s="71"/>
      <c r="F168" s="71"/>
      <c r="G168" s="71"/>
      <c r="H168" s="71"/>
      <c r="I168" s="9"/>
    </row>
    <row r="169" spans="2:9" s="15" customFormat="1">
      <c r="B169" s="30"/>
      <c r="C169" s="69"/>
      <c r="D169" s="70"/>
      <c r="E169" s="71"/>
      <c r="F169" s="71"/>
      <c r="G169" s="71"/>
      <c r="H169" s="71"/>
      <c r="I169" s="9"/>
    </row>
    <row r="170" spans="2:9" s="15" customFormat="1">
      <c r="B170" s="30"/>
      <c r="C170" s="69"/>
      <c r="D170" s="70"/>
      <c r="E170" s="71"/>
      <c r="F170" s="71"/>
      <c r="G170" s="71"/>
      <c r="H170" s="71"/>
      <c r="I170" s="9"/>
    </row>
    <row r="171" spans="2:9" s="15" customFormat="1">
      <c r="B171" s="30"/>
      <c r="C171" s="69"/>
      <c r="D171" s="70"/>
      <c r="E171" s="71"/>
      <c r="F171" s="71"/>
      <c r="G171" s="71"/>
      <c r="H171" s="71"/>
      <c r="I171" s="9"/>
    </row>
    <row r="172" spans="2:9" s="15" customFormat="1">
      <c r="B172" s="30"/>
      <c r="C172" s="69"/>
      <c r="D172" s="70"/>
      <c r="E172" s="71"/>
      <c r="F172" s="71"/>
      <c r="G172" s="71"/>
      <c r="H172" s="71"/>
      <c r="I172" s="9"/>
    </row>
    <row r="173" spans="2:9" s="15" customFormat="1">
      <c r="B173" s="30"/>
      <c r="C173" s="69"/>
      <c r="D173" s="70"/>
      <c r="E173" s="71"/>
      <c r="F173" s="71"/>
      <c r="G173" s="71"/>
      <c r="H173" s="71"/>
      <c r="I173" s="9"/>
    </row>
    <row r="174" spans="2:9" s="15" customFormat="1">
      <c r="B174" s="30"/>
      <c r="C174" s="69"/>
      <c r="D174" s="70"/>
      <c r="E174" s="71"/>
      <c r="F174" s="71"/>
      <c r="G174" s="71"/>
      <c r="H174" s="71"/>
      <c r="I174" s="9"/>
    </row>
    <row r="175" spans="2:9" s="15" customFormat="1">
      <c r="B175" s="30"/>
      <c r="C175" s="69"/>
      <c r="D175" s="70"/>
      <c r="E175" s="71"/>
      <c r="F175" s="71"/>
      <c r="G175" s="71"/>
      <c r="H175" s="71"/>
      <c r="I175" s="9"/>
    </row>
    <row r="176" spans="2:9" s="15" customFormat="1">
      <c r="B176" s="30"/>
      <c r="C176" s="69"/>
      <c r="D176" s="70"/>
      <c r="E176" s="71"/>
      <c r="F176" s="71"/>
      <c r="G176" s="71"/>
      <c r="H176" s="71"/>
      <c r="I176" s="9"/>
    </row>
    <row r="177" spans="1:9" s="15" customFormat="1">
      <c r="B177" s="30"/>
      <c r="C177" s="69"/>
      <c r="D177" s="70"/>
      <c r="E177" s="71"/>
      <c r="F177" s="71"/>
      <c r="G177" s="71"/>
      <c r="H177" s="71"/>
      <c r="I177" s="9"/>
    </row>
    <row r="179" spans="1:9">
      <c r="A179"/>
      <c r="B179" s="132" t="s">
        <v>57</v>
      </c>
      <c r="C179" s="132"/>
      <c r="D179" s="132"/>
      <c r="E179" s="132"/>
      <c r="F179" s="132"/>
    </row>
    <row r="180" spans="1:9">
      <c r="A180"/>
      <c r="B180" s="45" t="s">
        <v>5</v>
      </c>
      <c r="C180" s="40" t="s">
        <v>58</v>
      </c>
      <c r="D180" s="40" t="s">
        <v>59</v>
      </c>
      <c r="E180" s="40" t="s">
        <v>60</v>
      </c>
      <c r="F180" s="37" t="s">
        <v>61</v>
      </c>
    </row>
    <row r="181" spans="1:9">
      <c r="A181"/>
      <c r="B181" s="102"/>
      <c r="C181" s="102"/>
      <c r="D181" s="102"/>
      <c r="E181" s="102"/>
      <c r="F181" s="103"/>
    </row>
    <row r="182" spans="1:9">
      <c r="A182"/>
      <c r="B182" s="102"/>
      <c r="C182" s="102"/>
      <c r="D182" s="102"/>
      <c r="E182" s="103"/>
      <c r="F182" s="103"/>
    </row>
    <row r="183" spans="1:9">
      <c r="A183"/>
      <c r="B183" s="4"/>
      <c r="C183" s="4"/>
      <c r="D183" s="4"/>
      <c r="E183" s="5"/>
    </row>
    <row r="184" spans="1:9">
      <c r="A184"/>
      <c r="B184" s="138" t="s">
        <v>62</v>
      </c>
      <c r="C184" s="138"/>
      <c r="D184" s="138"/>
      <c r="E184" s="138"/>
      <c r="F184" s="138"/>
    </row>
    <row r="185" spans="1:9">
      <c r="A185"/>
      <c r="B185" s="132" t="s">
        <v>63</v>
      </c>
      <c r="C185" s="132"/>
      <c r="D185" s="132"/>
      <c r="E185" s="132"/>
      <c r="F185" s="132"/>
    </row>
    <row r="186" spans="1:9" ht="30">
      <c r="A186"/>
      <c r="B186" s="45" t="s">
        <v>28</v>
      </c>
      <c r="C186" s="40" t="s">
        <v>64</v>
      </c>
      <c r="D186" s="40" t="s">
        <v>29</v>
      </c>
      <c r="E186" s="40" t="s">
        <v>65</v>
      </c>
      <c r="F186" s="40" t="s">
        <v>66</v>
      </c>
    </row>
    <row r="187" spans="1:9" ht="45">
      <c r="A187"/>
      <c r="B187" s="43">
        <v>1</v>
      </c>
      <c r="C187" s="6" t="s">
        <v>93</v>
      </c>
      <c r="D187" s="6" t="s">
        <v>94</v>
      </c>
      <c r="E187" s="109" t="s">
        <v>299</v>
      </c>
      <c r="F187" s="7" t="s">
        <v>95</v>
      </c>
    </row>
    <row r="188" spans="1:9" ht="60">
      <c r="A188"/>
      <c r="B188" s="43">
        <v>2</v>
      </c>
      <c r="C188" s="6" t="s">
        <v>96</v>
      </c>
      <c r="D188" s="6" t="s">
        <v>97</v>
      </c>
      <c r="E188" s="22" t="s">
        <v>98</v>
      </c>
      <c r="F188" s="8" t="s">
        <v>106</v>
      </c>
    </row>
    <row r="189" spans="1:9" ht="30">
      <c r="A189"/>
      <c r="B189" s="38">
        <v>3</v>
      </c>
      <c r="C189" s="22" t="s">
        <v>99</v>
      </c>
      <c r="D189" s="23" t="s">
        <v>100</v>
      </c>
      <c r="E189" s="22" t="s">
        <v>101</v>
      </c>
      <c r="F189" s="22" t="s">
        <v>102</v>
      </c>
    </row>
    <row r="190" spans="1:9" ht="45">
      <c r="A190"/>
      <c r="B190" s="38">
        <v>4</v>
      </c>
      <c r="C190" s="22" t="s">
        <v>103</v>
      </c>
      <c r="D190" s="23" t="s">
        <v>104</v>
      </c>
      <c r="E190" s="22" t="s">
        <v>105</v>
      </c>
      <c r="F190" s="23" t="s">
        <v>182</v>
      </c>
    </row>
    <row r="192" spans="1:9">
      <c r="A192"/>
      <c r="B192" s="132" t="s">
        <v>67</v>
      </c>
      <c r="C192" s="132"/>
      <c r="D192" s="132"/>
      <c r="E192" s="132"/>
      <c r="F192" s="132"/>
    </row>
    <row r="193" spans="1:6" ht="30">
      <c r="A193"/>
      <c r="B193" s="45" t="s">
        <v>68</v>
      </c>
      <c r="C193" s="40" t="s">
        <v>69</v>
      </c>
      <c r="D193" s="40" t="s">
        <v>70</v>
      </c>
      <c r="E193" s="40" t="s">
        <v>61</v>
      </c>
      <c r="F193" s="37" t="s">
        <v>71</v>
      </c>
    </row>
    <row r="194" spans="1:6" ht="60">
      <c r="A194"/>
      <c r="B194" s="43" t="s">
        <v>107</v>
      </c>
      <c r="C194" s="2" t="s">
        <v>110</v>
      </c>
      <c r="D194" s="2" t="s">
        <v>108</v>
      </c>
      <c r="E194" s="2" t="s">
        <v>109</v>
      </c>
      <c r="F194" s="119"/>
    </row>
    <row r="195" spans="1:6">
      <c r="A195"/>
      <c r="C195" s="5"/>
      <c r="D195" s="5"/>
      <c r="E195" s="5"/>
    </row>
    <row r="196" spans="1:6">
      <c r="A196"/>
      <c r="B196" s="132" t="s">
        <v>72</v>
      </c>
      <c r="C196" s="132"/>
      <c r="D196" s="132"/>
      <c r="E196" s="132"/>
      <c r="F196" s="132"/>
    </row>
    <row r="197" spans="1:6">
      <c r="A197"/>
      <c r="B197" s="42" t="s">
        <v>73</v>
      </c>
      <c r="C197" s="42" t="s">
        <v>74</v>
      </c>
      <c r="D197" s="42" t="s">
        <v>29</v>
      </c>
      <c r="E197" s="42" t="s">
        <v>75</v>
      </c>
      <c r="F197" s="42" t="s">
        <v>61</v>
      </c>
    </row>
    <row r="198" spans="1:6">
      <c r="A198"/>
      <c r="B198" s="63" t="s">
        <v>219</v>
      </c>
      <c r="C198" s="64" t="s">
        <v>219</v>
      </c>
      <c r="D198" s="65" t="s">
        <v>219</v>
      </c>
      <c r="E198" s="65" t="s">
        <v>219</v>
      </c>
      <c r="F198" s="65" t="s">
        <v>219</v>
      </c>
    </row>
    <row r="199" spans="1:6">
      <c r="A199"/>
      <c r="B199" s="63" t="s">
        <v>219</v>
      </c>
      <c r="C199" s="64" t="s">
        <v>219</v>
      </c>
      <c r="D199" s="65" t="s">
        <v>219</v>
      </c>
      <c r="E199" s="63" t="s">
        <v>219</v>
      </c>
      <c r="F199" s="66" t="s">
        <v>219</v>
      </c>
    </row>
    <row r="200" spans="1:6">
      <c r="A200"/>
      <c r="B200" s="193" t="s">
        <v>76</v>
      </c>
      <c r="C200" s="193"/>
      <c r="D200" s="193"/>
      <c r="E200" s="193"/>
      <c r="F200" s="193"/>
    </row>
    <row r="202" spans="1:6">
      <c r="A202"/>
      <c r="B202" s="133" t="s">
        <v>77</v>
      </c>
      <c r="C202" s="133"/>
      <c r="D202" s="133"/>
      <c r="E202" s="133"/>
      <c r="F202" s="133"/>
    </row>
    <row r="204" spans="1:6">
      <c r="A204"/>
      <c r="B204" s="134" t="s">
        <v>78</v>
      </c>
      <c r="C204" s="134"/>
      <c r="D204" s="134"/>
    </row>
    <row r="205" spans="1:6">
      <c r="A205"/>
      <c r="B205" s="207" t="s">
        <v>79</v>
      </c>
      <c r="C205" s="207"/>
      <c r="D205" s="207"/>
      <c r="E205" s="207"/>
    </row>
    <row r="206" spans="1:6" ht="30" customHeight="1">
      <c r="A206"/>
      <c r="B206" s="122" t="s">
        <v>80</v>
      </c>
      <c r="C206" s="123" t="s">
        <v>29</v>
      </c>
      <c r="D206" s="190" t="s">
        <v>81</v>
      </c>
      <c r="E206" s="190"/>
    </row>
    <row r="207" spans="1:6" ht="30">
      <c r="A207"/>
      <c r="B207" s="125" t="s">
        <v>214</v>
      </c>
      <c r="C207" s="125" t="s">
        <v>215</v>
      </c>
      <c r="D207" s="189" t="s">
        <v>305</v>
      </c>
      <c r="E207" s="190"/>
    </row>
    <row r="208" spans="1:6">
      <c r="A208"/>
      <c r="B208" s="52"/>
      <c r="C208" s="30"/>
      <c r="D208" s="30"/>
    </row>
    <row r="209" spans="1:5">
      <c r="A209"/>
      <c r="B209" s="210" t="s">
        <v>82</v>
      </c>
      <c r="C209" s="211"/>
      <c r="D209" s="211"/>
      <c r="E209" s="212"/>
    </row>
    <row r="210" spans="1:5" ht="30" customHeight="1">
      <c r="A210"/>
      <c r="B210" s="51" t="s">
        <v>80</v>
      </c>
      <c r="C210" s="121" t="s">
        <v>29</v>
      </c>
      <c r="D210" s="208" t="s">
        <v>81</v>
      </c>
      <c r="E210" s="209"/>
    </row>
    <row r="211" spans="1:5" ht="24">
      <c r="A211"/>
      <c r="B211" s="126"/>
      <c r="C211" s="127" t="s">
        <v>216</v>
      </c>
      <c r="D211" s="189" t="s">
        <v>305</v>
      </c>
      <c r="E211" s="190"/>
    </row>
    <row r="212" spans="1:5" ht="19.5" customHeight="1">
      <c r="A212"/>
      <c r="B212" s="126"/>
      <c r="C212" s="128" t="s">
        <v>217</v>
      </c>
      <c r="D212" s="191" t="s">
        <v>305</v>
      </c>
      <c r="E212" s="192"/>
    </row>
    <row r="213" spans="1:5">
      <c r="A213"/>
      <c r="B213" s="52"/>
      <c r="C213" s="30"/>
      <c r="D213" s="30"/>
    </row>
    <row r="214" spans="1:5">
      <c r="A214"/>
      <c r="B214" s="207" t="s">
        <v>83</v>
      </c>
      <c r="C214" s="207"/>
      <c r="D214" s="207"/>
      <c r="E214" s="207"/>
    </row>
    <row r="215" spans="1:5" ht="30" customHeight="1">
      <c r="A215"/>
      <c r="B215" s="51" t="s">
        <v>80</v>
      </c>
      <c r="C215" s="121" t="s">
        <v>29</v>
      </c>
      <c r="D215" s="154" t="s">
        <v>81</v>
      </c>
      <c r="E215" s="154"/>
    </row>
    <row r="216" spans="1:5">
      <c r="A216"/>
      <c r="B216" s="51"/>
      <c r="C216" s="50" t="s">
        <v>129</v>
      </c>
      <c r="D216" s="181"/>
      <c r="E216" s="181"/>
    </row>
    <row r="217" spans="1:5" s="9" customFormat="1">
      <c r="B217" s="52"/>
      <c r="C217" s="30"/>
      <c r="D217" s="30"/>
    </row>
    <row r="218" spans="1:5">
      <c r="A218"/>
      <c r="B218" s="207" t="s">
        <v>84</v>
      </c>
      <c r="C218" s="207"/>
      <c r="D218" s="207"/>
      <c r="E218" s="207"/>
    </row>
    <row r="219" spans="1:5" ht="30" customHeight="1">
      <c r="A219"/>
      <c r="B219" s="122" t="s">
        <v>80</v>
      </c>
      <c r="C219" s="123" t="s">
        <v>29</v>
      </c>
      <c r="D219" s="190" t="s">
        <v>81</v>
      </c>
      <c r="E219" s="190"/>
    </row>
    <row r="220" spans="1:5" ht="24">
      <c r="A220"/>
      <c r="B220" s="122"/>
      <c r="C220" s="124" t="s">
        <v>218</v>
      </c>
      <c r="D220" s="192"/>
      <c r="E220" s="192"/>
    </row>
    <row r="221" spans="1:5">
      <c r="A221"/>
      <c r="B221" s="53"/>
      <c r="C221" s="5"/>
      <c r="D221" s="5"/>
    </row>
    <row r="222" spans="1:5">
      <c r="A222"/>
      <c r="B222" s="203" t="s">
        <v>85</v>
      </c>
      <c r="C222" s="203"/>
      <c r="D222" s="203"/>
    </row>
    <row r="223" spans="1:5" ht="30">
      <c r="A223"/>
      <c r="B223" s="46" t="s">
        <v>5</v>
      </c>
      <c r="C223" s="37" t="s">
        <v>86</v>
      </c>
      <c r="D223" s="48" t="s">
        <v>87</v>
      </c>
    </row>
    <row r="224" spans="1:5">
      <c r="A224"/>
      <c r="B224" s="116"/>
      <c r="C224" s="117"/>
      <c r="D224" s="103"/>
    </row>
    <row r="225" spans="1:7">
      <c r="A225"/>
      <c r="B225" s="53"/>
    </row>
    <row r="226" spans="1:7">
      <c r="A226"/>
      <c r="B226" s="134" t="s">
        <v>88</v>
      </c>
      <c r="C226" s="134"/>
      <c r="D226" s="134"/>
      <c r="E226" s="134"/>
      <c r="F226" s="134"/>
      <c r="G226" s="134"/>
    </row>
    <row r="227" spans="1:7">
      <c r="A227"/>
      <c r="B227" s="219" t="s">
        <v>300</v>
      </c>
      <c r="C227" s="220"/>
      <c r="D227" s="220"/>
      <c r="E227" s="220"/>
      <c r="F227" s="220"/>
      <c r="G227" s="221"/>
    </row>
    <row r="228" spans="1:7" ht="27" customHeight="1">
      <c r="A228"/>
      <c r="B228" s="222" t="s">
        <v>301</v>
      </c>
      <c r="C228" s="223"/>
      <c r="D228" s="223"/>
      <c r="E228" s="223"/>
      <c r="F228" s="223"/>
      <c r="G228" s="224"/>
    </row>
    <row r="229" spans="1:7">
      <c r="A229"/>
      <c r="B229" s="213" t="s">
        <v>302</v>
      </c>
      <c r="C229" s="214"/>
      <c r="D229" s="214"/>
      <c r="E229" s="214"/>
      <c r="F229" s="214"/>
      <c r="G229" s="215"/>
    </row>
    <row r="230" spans="1:7">
      <c r="A230"/>
      <c r="B230" s="213" t="s">
        <v>303</v>
      </c>
      <c r="C230" s="214"/>
      <c r="D230" s="214"/>
      <c r="E230" s="214"/>
      <c r="F230" s="214"/>
      <c r="G230" s="215"/>
    </row>
    <row r="231" spans="1:7">
      <c r="A231"/>
      <c r="B231" s="216" t="s">
        <v>304</v>
      </c>
      <c r="C231" s="217"/>
      <c r="D231" s="217"/>
      <c r="E231" s="217"/>
      <c r="F231" s="217"/>
      <c r="G231" s="218"/>
    </row>
    <row r="232" spans="1:7" s="108" customFormat="1">
      <c r="B232" s="131"/>
      <c r="C232" s="131"/>
      <c r="D232" s="131"/>
      <c r="E232" s="131"/>
      <c r="F232" s="131"/>
      <c r="G232" s="131"/>
    </row>
    <row r="234" spans="1:7">
      <c r="G234" s="130" t="s">
        <v>306</v>
      </c>
    </row>
    <row r="235" spans="1:7">
      <c r="G235" s="130" t="s">
        <v>307</v>
      </c>
    </row>
    <row r="236" spans="1:7">
      <c r="G236" s="130" t="s">
        <v>89</v>
      </c>
    </row>
  </sheetData>
  <mergeCells count="81">
    <mergeCell ref="B205:E205"/>
    <mergeCell ref="D210:E210"/>
    <mergeCell ref="B209:E209"/>
    <mergeCell ref="B230:G230"/>
    <mergeCell ref="B231:G231"/>
    <mergeCell ref="D220:E220"/>
    <mergeCell ref="D219:E219"/>
    <mergeCell ref="B218:E218"/>
    <mergeCell ref="D207:E207"/>
    <mergeCell ref="D206:E206"/>
    <mergeCell ref="B227:G227"/>
    <mergeCell ref="B228:G228"/>
    <mergeCell ref="B229:G229"/>
    <mergeCell ref="D216:E216"/>
    <mergeCell ref="D215:E215"/>
    <mergeCell ref="B214:E214"/>
    <mergeCell ref="D211:E211"/>
    <mergeCell ref="D212:E212"/>
    <mergeCell ref="B226:G226"/>
    <mergeCell ref="B200:F200"/>
    <mergeCell ref="B37:G39"/>
    <mergeCell ref="B116:B121"/>
    <mergeCell ref="C116:C121"/>
    <mergeCell ref="G116:G121"/>
    <mergeCell ref="D51:F51"/>
    <mergeCell ref="D52:F52"/>
    <mergeCell ref="D53:F53"/>
    <mergeCell ref="B222:D222"/>
    <mergeCell ref="B48:F48"/>
    <mergeCell ref="B49:F49"/>
    <mergeCell ref="D60:F60"/>
    <mergeCell ref="D54:F54"/>
    <mergeCell ref="D55:F55"/>
    <mergeCell ref="B6:I6"/>
    <mergeCell ref="D76:G76"/>
    <mergeCell ref="B12:I12"/>
    <mergeCell ref="B15:I17"/>
    <mergeCell ref="C35:E35"/>
    <mergeCell ref="B14:I14"/>
    <mergeCell ref="B19:E19"/>
    <mergeCell ref="B34:E34"/>
    <mergeCell ref="B33:E33"/>
    <mergeCell ref="B75:G75"/>
    <mergeCell ref="D58:F58"/>
    <mergeCell ref="B57:F57"/>
    <mergeCell ref="B71:I71"/>
    <mergeCell ref="D50:F50"/>
    <mergeCell ref="D59:F59"/>
    <mergeCell ref="B40:G46"/>
    <mergeCell ref="B80:I80"/>
    <mergeCell ref="B113:G113"/>
    <mergeCell ref="B65:F65"/>
    <mergeCell ref="B91:B94"/>
    <mergeCell ref="G91:G94"/>
    <mergeCell ref="F88:F94"/>
    <mergeCell ref="I88:I94"/>
    <mergeCell ref="C91:C94"/>
    <mergeCell ref="E91:E94"/>
    <mergeCell ref="H91:H94"/>
    <mergeCell ref="B97:C97"/>
    <mergeCell ref="B98:C103"/>
    <mergeCell ref="B96:F96"/>
    <mergeCell ref="B73:I73"/>
    <mergeCell ref="D61:F61"/>
    <mergeCell ref="D62:F62"/>
    <mergeCell ref="D63:F63"/>
    <mergeCell ref="B179:F179"/>
    <mergeCell ref="B184:F184"/>
    <mergeCell ref="B185:F185"/>
    <mergeCell ref="B78:G78"/>
    <mergeCell ref="B124:I124"/>
    <mergeCell ref="B107:F111"/>
    <mergeCell ref="B104:C105"/>
    <mergeCell ref="D104:D105"/>
    <mergeCell ref="E104:E105"/>
    <mergeCell ref="F104:F105"/>
    <mergeCell ref="B192:F192"/>
    <mergeCell ref="B196:F196"/>
    <mergeCell ref="B202:F202"/>
    <mergeCell ref="B204:D204"/>
    <mergeCell ref="B146:I146"/>
  </mergeCells>
  <hyperlinks>
    <hyperlink ref="D60" r:id="rId1"/>
    <hyperlink ref="F67" r:id="rId2" location="!/estadisticas/burbujas"/>
    <hyperlink ref="F69" r:id="rId3" location="!/estadisticas/burbujas"/>
    <hyperlink ref="D53" r:id="rId4"/>
    <hyperlink ref="F187" r:id="rId5"/>
    <hyperlink ref="F188" r:id="rId6" display="http://www.agpe.gov.py/index.php/anticorrupcion.html"/>
    <hyperlink ref="I126" r:id="rId7"/>
    <hyperlink ref="G115" r:id="rId8"/>
    <hyperlink ref="G122" r:id="rId9"/>
    <hyperlink ref="G116" r:id="rId10"/>
    <hyperlink ref="D61" r:id="rId11"/>
    <hyperlink ref="F22" r:id="rId12"/>
    <hyperlink ref="F23" r:id="rId13"/>
    <hyperlink ref="F24" r:id="rId14"/>
    <hyperlink ref="F25" r:id="rId15"/>
    <hyperlink ref="F26" r:id="rId16"/>
    <hyperlink ref="F27" r:id="rId17"/>
    <hyperlink ref="F28" r:id="rId18"/>
    <hyperlink ref="F29" r:id="rId19"/>
    <hyperlink ref="F30" r:id="rId20"/>
    <hyperlink ref="F31" r:id="rId21"/>
    <hyperlink ref="D207" r:id="rId22"/>
    <hyperlink ref="D211" r:id="rId23"/>
    <hyperlink ref="D212" r:id="rId24"/>
  </hyperlinks>
  <pageMargins left="0.74803149606299213" right="0.74803149606299213" top="0.98425196850393704" bottom="0.98425196850393704" header="0.51181102362204722" footer="0.51181102362204722"/>
  <pageSetup paperSize="5" scale="48" fitToHeight="0" orientation="landscape" r:id="rId25"/>
  <drawing r:id="rId2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COMPLETO</vt:lpstr>
      <vt:lpstr>COMPLETO!Títulos_a_imprimir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Comisión de Selección</cp:lastModifiedBy>
  <cp:lastPrinted>2020-10-12T18:48:46Z</cp:lastPrinted>
  <dcterms:created xsi:type="dcterms:W3CDTF">2020-06-23T19:35:00Z</dcterms:created>
  <dcterms:modified xsi:type="dcterms:W3CDTF">2020-10-12T18:58:28Z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2058-11.2.0.9431</vt:lpwstr>
  </property>
</Properties>
</file>